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表紙" sheetId="1" r:id="rId1"/>
    <sheet name="見積書明細" sheetId="2" r:id="rId2"/>
  </sheets>
  <definedNames>
    <definedName name="_xlnm.Print_Area" localSheetId="1">'見積書明細'!$A$1:$H$36</definedName>
  </definedNames>
  <calcPr fullCalcOnLoad="1"/>
</workbook>
</file>

<file path=xl/comments1.xml><?xml version="1.0" encoding="utf-8"?>
<comments xmlns="http://schemas.openxmlformats.org/spreadsheetml/2006/main">
  <authors>
    <author>pc-10</author>
  </authors>
  <commentList>
    <comment ref="B14" authorId="0">
      <text>
        <r>
          <rPr>
            <sz val="9"/>
            <rFont val="ＭＳ Ｐゴシック"/>
            <family val="3"/>
          </rPr>
          <t xml:space="preserve">数字を入力。
「○ヶ月有効」と表示されます。
</t>
        </r>
      </text>
    </comment>
  </commentList>
</comments>
</file>

<file path=xl/sharedStrings.xml><?xml version="1.0" encoding="utf-8"?>
<sst xmlns="http://schemas.openxmlformats.org/spreadsheetml/2006/main" count="120" uniqueCount="96">
  <si>
    <t>数量</t>
  </si>
  <si>
    <t>単位</t>
  </si>
  <si>
    <t>式</t>
  </si>
  <si>
    <t>単価</t>
  </si>
  <si>
    <t>金額</t>
  </si>
  <si>
    <t>その他工事</t>
  </si>
  <si>
    <t>１</t>
  </si>
  <si>
    <t>工事名</t>
  </si>
  <si>
    <t>①油面センサー</t>
  </si>
  <si>
    <t>基</t>
  </si>
  <si>
    <t>台</t>
  </si>
  <si>
    <t>①電気ケーブル</t>
  </si>
  <si>
    <t>①油面センサー設置</t>
  </si>
  <si>
    <t>④電気ケーブル設置</t>
  </si>
  <si>
    <t>共通仮設費</t>
  </si>
  <si>
    <t>小計</t>
  </si>
  <si>
    <t>２</t>
  </si>
  <si>
    <t>３</t>
  </si>
  <si>
    <t>４</t>
  </si>
  <si>
    <t>５</t>
  </si>
  <si>
    <t>６</t>
  </si>
  <si>
    <t>式</t>
  </si>
  <si>
    <t>ｍ</t>
  </si>
  <si>
    <t>ｍ</t>
  </si>
  <si>
    <t>⑤油面計配管路工事</t>
  </si>
  <si>
    <t>運搬諸経費</t>
  </si>
  <si>
    <t>申請</t>
  </si>
  <si>
    <t>②接続機器</t>
  </si>
  <si>
    <t>　　　〃</t>
  </si>
  <si>
    <t>①－２　電気配管（埋設）</t>
  </si>
  <si>
    <t>　　　〃　</t>
  </si>
  <si>
    <t>①－３　電気配管（露出）</t>
  </si>
  <si>
    <t>①－１　電源ケーブル</t>
  </si>
  <si>
    <t>⑤－１　配管路工事</t>
  </si>
  <si>
    <r>
      <t>　</t>
    </r>
    <r>
      <rPr>
        <sz val="10"/>
        <rFont val="ＭＳ ゴシック"/>
        <family val="3"/>
      </rPr>
      <t>　</t>
    </r>
    <r>
      <rPr>
        <sz val="12"/>
        <rFont val="ＭＳ ゴシック"/>
        <family val="3"/>
      </rPr>
      <t>　〃</t>
    </r>
  </si>
  <si>
    <t>⑤－２　タンクマンホール工事（材工共）</t>
  </si>
  <si>
    <t>③雑材料費</t>
  </si>
  <si>
    <t>見積先</t>
  </si>
  <si>
    <t>殿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</si>
  <si>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</si>
  <si>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</si>
  <si>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</si>
  <si>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</si>
  <si>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</si>
  <si>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</si>
  <si>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住所</t>
  </si>
  <si>
    <t>会社名</t>
  </si>
  <si>
    <t>代表者名</t>
  </si>
  <si>
    <t>電話番号</t>
  </si>
  <si>
    <t>ファクス番号</t>
  </si>
  <si>
    <t>見積作成担当者名</t>
  </si>
  <si>
    <t>金　　　　額</t>
  </si>
  <si>
    <t>備　　　　　考</t>
  </si>
  <si>
    <t>式</t>
  </si>
  <si>
    <t>値　　引</t>
  </si>
  <si>
    <t>消 費 税</t>
  </si>
  <si>
    <t>　　　　　　　　　　値引き</t>
  </si>
  <si>
    <t>　　　　　　　　　　工事費計（※非課税分を除く）</t>
  </si>
  <si>
    <t>　　　　　　　　　　消費税</t>
  </si>
  <si>
    <t>　　　　　　　　　　合　計</t>
  </si>
  <si>
    <t>工事名（詳細は別紙）</t>
  </si>
  <si>
    <t>５．共通仮設費</t>
  </si>
  <si>
    <t>６．運搬諸経費</t>
  </si>
  <si>
    <t>７．その他工事費</t>
  </si>
  <si>
    <t>合　　　　計</t>
  </si>
  <si>
    <t>７</t>
  </si>
  <si>
    <t>小計（※非課税分除く）</t>
  </si>
  <si>
    <t>①消防申請書類作成費</t>
  </si>
  <si>
    <r>
      <t>②消防申請費（納付金）　：</t>
    </r>
    <r>
      <rPr>
        <i/>
        <sz val="12"/>
        <rFont val="ＭＳ Ｐゴシック"/>
        <family val="3"/>
      </rPr>
      <t>※非課税分</t>
    </r>
  </si>
  <si>
    <t>工事名：</t>
  </si>
  <si>
    <t>工事場所：</t>
  </si>
  <si>
    <t>工　　期：</t>
  </si>
  <si>
    <t>支払条件：</t>
  </si>
  <si>
    <t>備　　考：</t>
  </si>
  <si>
    <t>有効期限：</t>
  </si>
  <si>
    <r>
      <t>４．消防書類作成費等（</t>
    </r>
    <r>
      <rPr>
        <i/>
        <sz val="12"/>
        <rFont val="ＭＳ ゴシック"/>
        <family val="3"/>
      </rPr>
      <t>※非課税分）</t>
    </r>
  </si>
  <si>
    <t>　　　　　　　　　　※非課税分</t>
  </si>
  <si>
    <t>消防書類作成費等</t>
  </si>
  <si>
    <t>４．消防書類作成費等（※非課税分を除く）</t>
  </si>
  <si>
    <t xml:space="preserve">  工事費計（※非課税分を除く）</t>
  </si>
  <si>
    <t>１．精密油面計設備</t>
  </si>
  <si>
    <t>２．精密油面計付帯設備</t>
  </si>
  <si>
    <t>３．精密油面計設置工事</t>
  </si>
  <si>
    <t>精密油面計設備</t>
  </si>
  <si>
    <t>精密油面計付帯設備</t>
  </si>
  <si>
    <t>精密油面計設置工事　　　　　　</t>
  </si>
  <si>
    <t>②屋内表示計</t>
  </si>
  <si>
    <t>③屋外表示計</t>
  </si>
  <si>
    <t>箇所</t>
  </si>
  <si>
    <t>②屋内表示計設置</t>
  </si>
  <si>
    <t>③屋外表示計設置</t>
  </si>
  <si>
    <t>④警報ブザー</t>
  </si>
  <si>
    <t>⑤取付架台</t>
  </si>
  <si>
    <t>過疎地等における石油製品の流通体制整備補助事業　申請用見積書（精密油面計用）</t>
  </si>
  <si>
    <t>　　年　　月　　日</t>
  </si>
  <si>
    <t>　　　　　　　　　　　　　　　　　　印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</si>
</sst>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  <numFmt numFmtId="180" formatCode="#,##0&quot;本&quot;"/>
    <numFmt numFmtId="181" formatCode="#,##0.0_ "/>
    <numFmt numFmtId="182" formatCode="#,##0.00_ "/>
    <numFmt numFmtId="183" formatCode="0.00_ "/>
    <numFmt numFmtId="184" formatCode="#,##0%"/>
    <numFmt numFmtId="185" formatCode="#,##0.00&quot;%&quot;"/>
    <numFmt numFmtId="186" formatCode="#,##0.000_ "/>
    <numFmt numFmtId="187" formatCode="#,##0&quot;%&quot;"/>
    <numFmt numFmtId="188" formatCode="#,##0.0&quot;%&quot;"/>
    <numFmt numFmtId="189" formatCode="#,##0_ ;[Red]\-#,##0\ "/>
    <numFmt numFmtId="190" formatCode="#,##0;[Red]#,##0"/>
    <numFmt numFmtId="191" formatCode="#,##0.00_ ;[Red]\-#,##0.00\ "/>
    <numFmt numFmtId="192" formatCode="#,##0_);\(#,##0\)"/>
    <numFmt numFmtId="193" formatCode="#,##0.000_ ;[Red]\-#,##0.000\ "/>
    <numFmt numFmtId="194" formatCode="#,##0.0_ ;[Red]\-#,##0.0\ "/>
    <numFmt numFmtId="195" formatCode="#,##0.0000_ 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_ ;[Red]\-0\ "/>
    <numFmt numFmtId="211" formatCode="General&quot;ヶ&quot;&quot;月&quot;&quot;有&quot;&quot;効&quot;"/>
    <numFmt numFmtId="212" formatCode="[$-411]ggge&quot;年&quot;mm&quot;月&quot;dd&quot;日&quot;"/>
    <numFmt numFmtId="213" formatCode="#,##0.0_);[Red]\(#,##0.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i/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7"/>
      <name val="ＭＳ ゴシック"/>
      <family val="3"/>
    </font>
    <font>
      <sz val="19"/>
      <name val="ＭＳ 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i/>
      <sz val="12"/>
      <name val="ＭＳ ゴシック"/>
      <family val="3"/>
    </font>
    <font>
      <sz val="1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/>
    </xf>
    <xf numFmtId="178" fontId="3" fillId="0" borderId="0" xfId="0" applyNumberFormat="1" applyFont="1" applyAlignment="1" applyProtection="1">
      <alignment/>
      <protection/>
    </xf>
    <xf numFmtId="178" fontId="3" fillId="0" borderId="0" xfId="0" applyNumberFormat="1" applyFont="1" applyAlignment="1" applyProtection="1">
      <alignment horizontal="center"/>
      <protection/>
    </xf>
    <xf numFmtId="49" fontId="3" fillId="0" borderId="10" xfId="48" applyNumberFormat="1" applyFont="1" applyFill="1" applyBorder="1" applyAlignment="1" applyProtection="1" quotePrefix="1">
      <alignment horizontal="center"/>
      <protection/>
    </xf>
    <xf numFmtId="178" fontId="3" fillId="0" borderId="11" xfId="48" applyNumberFormat="1" applyFont="1" applyFill="1" applyBorder="1" applyAlignment="1" applyProtection="1">
      <alignment/>
      <protection/>
    </xf>
    <xf numFmtId="49" fontId="3" fillId="0" borderId="12" xfId="48" applyNumberFormat="1" applyFont="1" applyFill="1" applyBorder="1" applyAlignment="1" applyProtection="1" quotePrefix="1">
      <alignment horizontal="center"/>
      <protection/>
    </xf>
    <xf numFmtId="178" fontId="3" fillId="0" borderId="13" xfId="48" applyNumberFormat="1" applyFont="1" applyFill="1" applyBorder="1" applyAlignment="1" applyProtection="1">
      <alignment/>
      <protection/>
    </xf>
    <xf numFmtId="178" fontId="3" fillId="0" borderId="14" xfId="48" applyNumberFormat="1" applyFont="1" applyFill="1" applyBorder="1" applyAlignment="1" applyProtection="1">
      <alignment/>
      <protection/>
    </xf>
    <xf numFmtId="49" fontId="3" fillId="0" borderId="10" xfId="48" applyNumberFormat="1" applyFont="1" applyFill="1" applyBorder="1" applyAlignment="1" applyProtection="1">
      <alignment horizontal="center"/>
      <protection/>
    </xf>
    <xf numFmtId="178" fontId="3" fillId="0" borderId="0" xfId="48" applyNumberFormat="1" applyFont="1" applyFill="1" applyBorder="1" applyAlignment="1" applyProtection="1">
      <alignment/>
      <protection/>
    </xf>
    <xf numFmtId="49" fontId="3" fillId="0" borderId="15" xfId="48" applyNumberFormat="1" applyFont="1" applyFill="1" applyBorder="1" applyAlignment="1" applyProtection="1">
      <alignment horizontal="center"/>
      <protection/>
    </xf>
    <xf numFmtId="49" fontId="3" fillId="0" borderId="16" xfId="48" applyNumberFormat="1" applyFont="1" applyFill="1" applyBorder="1" applyAlignment="1" applyProtection="1">
      <alignment horizontal="center"/>
      <protection/>
    </xf>
    <xf numFmtId="178" fontId="3" fillId="0" borderId="17" xfId="48" applyNumberFormat="1" applyFont="1" applyFill="1" applyBorder="1" applyAlignment="1" applyProtection="1">
      <alignment/>
      <protection/>
    </xf>
    <xf numFmtId="178" fontId="3" fillId="0" borderId="18" xfId="48" applyNumberFormat="1" applyFont="1" applyFill="1" applyBorder="1" applyAlignment="1" applyProtection="1">
      <alignment/>
      <protection/>
    </xf>
    <xf numFmtId="178" fontId="3" fillId="0" borderId="0" xfId="0" applyNumberFormat="1" applyFont="1" applyAlignment="1" applyProtection="1">
      <alignment shrinkToFit="1"/>
      <protection/>
    </xf>
    <xf numFmtId="178" fontId="3" fillId="0" borderId="0" xfId="0" applyNumberFormat="1" applyFont="1" applyBorder="1" applyAlignment="1" applyProtection="1">
      <alignment shrinkToFit="1"/>
      <protection/>
    </xf>
    <xf numFmtId="178" fontId="3" fillId="0" borderId="0" xfId="0" applyNumberFormat="1" applyFont="1" applyBorder="1" applyAlignment="1" applyProtection="1">
      <alignment horizontal="center" shrinkToFit="1"/>
      <protection/>
    </xf>
    <xf numFmtId="178" fontId="3" fillId="0" borderId="0" xfId="48" applyNumberFormat="1" applyFont="1" applyBorder="1" applyAlignment="1" applyProtection="1">
      <alignment shrinkToFit="1"/>
      <protection/>
    </xf>
    <xf numFmtId="178" fontId="3" fillId="0" borderId="19" xfId="48" applyNumberFormat="1" applyFont="1" applyBorder="1" applyAlignment="1" applyProtection="1">
      <alignment horizontal="center" shrinkToFit="1"/>
      <protection/>
    </xf>
    <xf numFmtId="178" fontId="3" fillId="0" borderId="20" xfId="48" applyNumberFormat="1" applyFont="1" applyBorder="1" applyAlignment="1" applyProtection="1">
      <alignment horizontal="center" shrinkToFit="1"/>
      <protection/>
    </xf>
    <xf numFmtId="178" fontId="3" fillId="0" borderId="11" xfId="48" applyNumberFormat="1" applyFont="1" applyFill="1" applyBorder="1" applyAlignment="1" applyProtection="1">
      <alignment shrinkToFit="1"/>
      <protection/>
    </xf>
    <xf numFmtId="178" fontId="3" fillId="0" borderId="11" xfId="48" applyNumberFormat="1" applyFont="1" applyFill="1" applyBorder="1" applyAlignment="1" applyProtection="1">
      <alignment horizontal="center" shrinkToFit="1"/>
      <protection/>
    </xf>
    <xf numFmtId="178" fontId="3" fillId="0" borderId="21" xfId="48" applyNumberFormat="1" applyFont="1" applyFill="1" applyBorder="1" applyAlignment="1" applyProtection="1">
      <alignment shrinkToFit="1"/>
      <protection/>
    </xf>
    <xf numFmtId="178" fontId="3" fillId="0" borderId="14" xfId="48" applyNumberFormat="1" applyFont="1" applyFill="1" applyBorder="1" applyAlignment="1" applyProtection="1">
      <alignment shrinkToFit="1"/>
      <protection/>
    </xf>
    <xf numFmtId="178" fontId="3" fillId="0" borderId="14" xfId="48" applyNumberFormat="1" applyFont="1" applyFill="1" applyBorder="1" applyAlignment="1" applyProtection="1">
      <alignment horizontal="center" shrinkToFit="1"/>
      <protection/>
    </xf>
    <xf numFmtId="178" fontId="3" fillId="0" borderId="0" xfId="48" applyNumberFormat="1" applyFont="1" applyFill="1" applyBorder="1" applyAlignment="1" applyProtection="1">
      <alignment shrinkToFit="1"/>
      <protection/>
    </xf>
    <xf numFmtId="178" fontId="3" fillId="0" borderId="0" xfId="48" applyNumberFormat="1" applyFont="1" applyFill="1" applyBorder="1" applyAlignment="1" applyProtection="1">
      <alignment horizontal="center" shrinkToFit="1"/>
      <protection/>
    </xf>
    <xf numFmtId="178" fontId="3" fillId="0" borderId="19" xfId="48" applyNumberFormat="1" applyFont="1" applyFill="1" applyBorder="1" applyAlignment="1" applyProtection="1">
      <alignment shrinkToFit="1"/>
      <protection locked="0"/>
    </xf>
    <xf numFmtId="178" fontId="3" fillId="0" borderId="19" xfId="48" applyNumberFormat="1" applyFont="1" applyFill="1" applyBorder="1" applyAlignment="1" applyProtection="1">
      <alignment horizontal="center" shrinkToFit="1"/>
      <protection/>
    </xf>
    <xf numFmtId="178" fontId="3" fillId="0" borderId="19" xfId="48" applyNumberFormat="1" applyFont="1" applyFill="1" applyBorder="1" applyAlignment="1" applyProtection="1">
      <alignment shrinkToFit="1"/>
      <protection/>
    </xf>
    <xf numFmtId="178" fontId="3" fillId="0" borderId="20" xfId="48" applyNumberFormat="1" applyFont="1" applyFill="1" applyBorder="1" applyAlignment="1" applyProtection="1">
      <alignment shrinkToFit="1"/>
      <protection locked="0"/>
    </xf>
    <xf numFmtId="178" fontId="3" fillId="0" borderId="0" xfId="0" applyNumberFormat="1" applyFont="1" applyAlignment="1" applyProtection="1">
      <alignment horizontal="center" shrinkToFit="1"/>
      <protection/>
    </xf>
    <xf numFmtId="178" fontId="3" fillId="0" borderId="0" xfId="48" applyNumberFormat="1" applyFont="1" applyAlignment="1" applyProtection="1">
      <alignment shrinkToFit="1"/>
      <protection/>
    </xf>
    <xf numFmtId="178" fontId="3" fillId="0" borderId="0" xfId="0" applyNumberFormat="1" applyFont="1" applyBorder="1" applyAlignment="1" applyProtection="1" quotePrefix="1">
      <alignment horizontal="center" shrinkToFit="1"/>
      <protection/>
    </xf>
    <xf numFmtId="38" fontId="2" fillId="33" borderId="13" xfId="48" applyFont="1" applyFill="1" applyBorder="1" applyAlignment="1" applyProtection="1">
      <alignment horizontal="left"/>
      <protection/>
    </xf>
    <xf numFmtId="178" fontId="3" fillId="33" borderId="22" xfId="48" applyNumberFormat="1" applyFont="1" applyFill="1" applyBorder="1" applyAlignment="1" applyProtection="1">
      <alignment/>
      <protection/>
    </xf>
    <xf numFmtId="38" fontId="2" fillId="33" borderId="23" xfId="48" applyFont="1" applyFill="1" applyBorder="1" applyAlignment="1" applyProtection="1">
      <alignment horizontal="right" shrinkToFit="1"/>
      <protection locked="0"/>
    </xf>
    <xf numFmtId="38" fontId="2" fillId="33" borderId="23" xfId="48" applyFont="1" applyFill="1" applyBorder="1" applyAlignment="1" applyProtection="1">
      <alignment horizontal="center" shrinkToFit="1"/>
      <protection/>
    </xf>
    <xf numFmtId="178" fontId="3" fillId="33" borderId="23" xfId="48" applyNumberFormat="1" applyFont="1" applyFill="1" applyBorder="1" applyAlignment="1" applyProtection="1">
      <alignment shrinkToFit="1"/>
      <protection/>
    </xf>
    <xf numFmtId="178" fontId="3" fillId="33" borderId="24" xfId="48" applyNumberFormat="1" applyFont="1" applyFill="1" applyBorder="1" applyAlignment="1" applyProtection="1">
      <alignment shrinkToFit="1"/>
      <protection locked="0"/>
    </xf>
    <xf numFmtId="178" fontId="3" fillId="33" borderId="23" xfId="48" applyNumberFormat="1" applyFont="1" applyFill="1" applyBorder="1" applyAlignment="1" applyProtection="1">
      <alignment shrinkToFit="1"/>
      <protection locked="0"/>
    </xf>
    <xf numFmtId="38" fontId="2" fillId="33" borderId="13" xfId="48" applyFont="1" applyFill="1" applyBorder="1" applyAlignment="1" applyProtection="1">
      <alignment/>
      <protection/>
    </xf>
    <xf numFmtId="38" fontId="2" fillId="33" borderId="22" xfId="48" applyFont="1" applyFill="1" applyBorder="1" applyAlignment="1" applyProtection="1">
      <alignment shrinkToFit="1"/>
      <protection/>
    </xf>
    <xf numFmtId="178" fontId="3" fillId="33" borderId="17" xfId="48" applyNumberFormat="1" applyFont="1" applyFill="1" applyBorder="1" applyAlignment="1" applyProtection="1">
      <alignment/>
      <protection/>
    </xf>
    <xf numFmtId="178" fontId="3" fillId="33" borderId="18" xfId="48" applyNumberFormat="1" applyFont="1" applyFill="1" applyBorder="1" applyAlignment="1" applyProtection="1">
      <alignment/>
      <protection/>
    </xf>
    <xf numFmtId="178" fontId="3" fillId="33" borderId="20" xfId="48" applyNumberFormat="1" applyFont="1" applyFill="1" applyBorder="1" applyAlignment="1" applyProtection="1">
      <alignment shrinkToFit="1"/>
      <protection locked="0"/>
    </xf>
    <xf numFmtId="178" fontId="3" fillId="0" borderId="25" xfId="48" applyNumberFormat="1" applyFont="1" applyFill="1" applyBorder="1" applyAlignment="1" applyProtection="1">
      <alignment shrinkToFit="1"/>
      <protection/>
    </xf>
    <xf numFmtId="38" fontId="10" fillId="0" borderId="0" xfId="48" applyFont="1" applyAlignment="1">
      <alignment/>
    </xf>
    <xf numFmtId="38" fontId="11" fillId="0" borderId="0" xfId="48" applyFont="1" applyAlignment="1">
      <alignment horizontal="center"/>
    </xf>
    <xf numFmtId="38" fontId="10" fillId="0" borderId="0" xfId="48" applyFont="1" applyAlignment="1">
      <alignment horizontal="center"/>
    </xf>
    <xf numFmtId="38" fontId="12" fillId="0" borderId="0" xfId="48" applyFont="1" applyAlignment="1" applyProtection="1">
      <alignment horizontal="center"/>
      <protection locked="0"/>
    </xf>
    <xf numFmtId="38" fontId="12" fillId="0" borderId="26" xfId="48" applyFont="1" applyBorder="1" applyAlignment="1">
      <alignment horizontal="center"/>
    </xf>
    <xf numFmtId="38" fontId="12" fillId="0" borderId="0" xfId="48" applyFont="1" applyBorder="1" applyAlignment="1">
      <alignment horizontal="center"/>
    </xf>
    <xf numFmtId="38" fontId="10" fillId="0" borderId="0" xfId="48" applyFont="1" applyAlignment="1">
      <alignment vertical="center"/>
    </xf>
    <xf numFmtId="38" fontId="10" fillId="0" borderId="0" xfId="48" applyFont="1" applyAlignment="1">
      <alignment horizontal="center" vertical="center"/>
    </xf>
    <xf numFmtId="38" fontId="15" fillId="0" borderId="0" xfId="48" applyFont="1" applyAlignment="1">
      <alignment horizontal="right" vertical="top"/>
    </xf>
    <xf numFmtId="38" fontId="16" fillId="0" borderId="15" xfId="48" applyFont="1" applyBorder="1" applyAlignment="1">
      <alignment horizontal="distributed"/>
    </xf>
    <xf numFmtId="38" fontId="2" fillId="0" borderId="27" xfId="48" applyFont="1" applyBorder="1" applyAlignment="1" applyProtection="1">
      <alignment horizontal="left"/>
      <protection locked="0"/>
    </xf>
    <xf numFmtId="38" fontId="10" fillId="0" borderId="0" xfId="48" applyFont="1" applyBorder="1" applyAlignment="1">
      <alignment horizontal="center"/>
    </xf>
    <xf numFmtId="38" fontId="16" fillId="0" borderId="28" xfId="48" applyFont="1" applyBorder="1" applyAlignment="1">
      <alignment horizontal="distributed"/>
    </xf>
    <xf numFmtId="38" fontId="2" fillId="0" borderId="29" xfId="48" applyFont="1" applyBorder="1" applyAlignment="1" applyProtection="1">
      <alignment horizontal="left"/>
      <protection locked="0"/>
    </xf>
    <xf numFmtId="38" fontId="2" fillId="0" borderId="19" xfId="48" applyFont="1" applyBorder="1" applyAlignment="1">
      <alignment horizontal="center"/>
    </xf>
    <xf numFmtId="38" fontId="2" fillId="0" borderId="30" xfId="48" applyFont="1" applyBorder="1" applyAlignment="1">
      <alignment horizontal="center"/>
    </xf>
    <xf numFmtId="38" fontId="2" fillId="0" borderId="31" xfId="48" applyFont="1" applyFill="1" applyBorder="1" applyAlignment="1">
      <alignment horizontal="center"/>
    </xf>
    <xf numFmtId="38" fontId="2" fillId="0" borderId="25" xfId="48" applyFont="1" applyBorder="1" applyAlignment="1" applyProtection="1">
      <alignment shrinkToFit="1"/>
      <protection locked="0"/>
    </xf>
    <xf numFmtId="38" fontId="2" fillId="0" borderId="32" xfId="48" applyFont="1" applyFill="1" applyBorder="1" applyAlignment="1">
      <alignment horizontal="left"/>
    </xf>
    <xf numFmtId="38" fontId="2" fillId="0" borderId="22" xfId="48" applyFont="1" applyFill="1" applyBorder="1" applyAlignment="1">
      <alignment horizontal="left"/>
    </xf>
    <xf numFmtId="38" fontId="2" fillId="0" borderId="23" xfId="48" applyFont="1" applyFill="1" applyBorder="1" applyAlignment="1" applyProtection="1">
      <alignment horizontal="center"/>
      <protection/>
    </xf>
    <xf numFmtId="38" fontId="2" fillId="0" borderId="23" xfId="48" applyFont="1" applyFill="1" applyBorder="1" applyAlignment="1">
      <alignment horizontal="center"/>
    </xf>
    <xf numFmtId="38" fontId="2" fillId="0" borderId="33" xfId="48" applyFont="1" applyBorder="1" applyAlignment="1" applyProtection="1">
      <alignment shrinkToFit="1"/>
      <protection locked="0"/>
    </xf>
    <xf numFmtId="38" fontId="2" fillId="0" borderId="23" xfId="48" applyFont="1" applyBorder="1" applyAlignment="1">
      <alignment horizontal="center"/>
    </xf>
    <xf numFmtId="38" fontId="2" fillId="0" borderId="23" xfId="48" applyFont="1" applyBorder="1" applyAlignment="1" applyProtection="1">
      <alignment horizontal="center"/>
      <protection/>
    </xf>
    <xf numFmtId="38" fontId="2" fillId="0" borderId="32" xfId="48" applyFont="1" applyBorder="1" applyAlignment="1">
      <alignment horizontal="center"/>
    </xf>
    <xf numFmtId="38" fontId="2" fillId="0" borderId="13" xfId="48" applyFont="1" applyBorder="1" applyAlignment="1">
      <alignment/>
    </xf>
    <xf numFmtId="38" fontId="2" fillId="0" borderId="34" xfId="48" applyFont="1" applyBorder="1" applyAlignment="1">
      <alignment horizontal="center"/>
    </xf>
    <xf numFmtId="38" fontId="2" fillId="0" borderId="29" xfId="48" applyFont="1" applyBorder="1" applyAlignment="1">
      <alignment shrinkToFit="1"/>
    </xf>
    <xf numFmtId="38" fontId="2" fillId="0" borderId="29" xfId="48" applyFont="1" applyBorder="1" applyAlignment="1" applyProtection="1">
      <alignment shrinkToFit="1"/>
      <protection locked="0"/>
    </xf>
    <xf numFmtId="38" fontId="2" fillId="0" borderId="32" xfId="48" applyFont="1" applyFill="1" applyBorder="1" applyAlignment="1">
      <alignment horizontal="center"/>
    </xf>
    <xf numFmtId="38" fontId="2" fillId="0" borderId="35" xfId="48" applyFont="1" applyFill="1" applyBorder="1" applyAlignment="1" applyProtection="1">
      <alignment horizontal="center"/>
      <protection/>
    </xf>
    <xf numFmtId="38" fontId="2" fillId="0" borderId="36" xfId="48" applyFont="1" applyFill="1" applyBorder="1" applyAlignment="1" applyProtection="1">
      <alignment horizontal="center"/>
      <protection/>
    </xf>
    <xf numFmtId="38" fontId="2" fillId="0" borderId="24" xfId="48" applyFont="1" applyBorder="1" applyAlignment="1" applyProtection="1">
      <alignment shrinkToFit="1"/>
      <protection locked="0"/>
    </xf>
    <xf numFmtId="38" fontId="54" fillId="0" borderId="0" xfId="48" applyFont="1" applyAlignment="1">
      <alignment horizontal="center"/>
    </xf>
    <xf numFmtId="38" fontId="54" fillId="0" borderId="0" xfId="48" applyFont="1" applyAlignment="1">
      <alignment/>
    </xf>
    <xf numFmtId="38" fontId="16" fillId="0" borderId="0" xfId="48" applyFont="1" applyBorder="1" applyAlignment="1">
      <alignment horizontal="distributed"/>
    </xf>
    <xf numFmtId="38" fontId="5" fillId="0" borderId="37" xfId="48" applyFont="1" applyFill="1" applyBorder="1" applyAlignment="1">
      <alignment horizontal="distributed"/>
    </xf>
    <xf numFmtId="38" fontId="2" fillId="0" borderId="37" xfId="48" applyFont="1" applyBorder="1" applyAlignment="1" applyProtection="1">
      <alignment horizontal="left"/>
      <protection locked="0"/>
    </xf>
    <xf numFmtId="178" fontId="3" fillId="33" borderId="38" xfId="48" applyNumberFormat="1" applyFont="1" applyFill="1" applyBorder="1" applyAlignment="1" applyProtection="1">
      <alignment shrinkToFit="1"/>
      <protection locked="0"/>
    </xf>
    <xf numFmtId="178" fontId="3" fillId="33" borderId="38" xfId="48" applyNumberFormat="1" applyFont="1" applyFill="1" applyBorder="1" applyAlignment="1" applyProtection="1">
      <alignment horizontal="center" shrinkToFit="1"/>
      <protection/>
    </xf>
    <xf numFmtId="178" fontId="3" fillId="33" borderId="38" xfId="48" applyNumberFormat="1" applyFont="1" applyFill="1" applyBorder="1" applyAlignment="1" applyProtection="1">
      <alignment shrinkToFit="1"/>
      <protection/>
    </xf>
    <xf numFmtId="178" fontId="6" fillId="33" borderId="39" xfId="48" applyNumberFormat="1" applyFont="1" applyFill="1" applyBorder="1" applyAlignment="1" applyProtection="1">
      <alignment shrinkToFit="1"/>
      <protection locked="0"/>
    </xf>
    <xf numFmtId="178" fontId="3" fillId="33" borderId="13" xfId="48" applyNumberFormat="1" applyFont="1" applyFill="1" applyBorder="1" applyAlignment="1" applyProtection="1">
      <alignment/>
      <protection/>
    </xf>
    <xf numFmtId="178" fontId="3" fillId="0" borderId="40" xfId="48" applyNumberFormat="1" applyFont="1" applyFill="1" applyBorder="1" applyAlignment="1" applyProtection="1">
      <alignment/>
      <protection/>
    </xf>
    <xf numFmtId="178" fontId="3" fillId="0" borderId="41" xfId="48" applyNumberFormat="1" applyFont="1" applyFill="1" applyBorder="1" applyAlignment="1" applyProtection="1">
      <alignment/>
      <protection/>
    </xf>
    <xf numFmtId="178" fontId="3" fillId="0" borderId="42" xfId="48" applyNumberFormat="1" applyFont="1" applyFill="1" applyBorder="1" applyAlignment="1" applyProtection="1">
      <alignment shrinkToFit="1"/>
      <protection/>
    </xf>
    <xf numFmtId="49" fontId="3" fillId="0" borderId="28" xfId="48" applyNumberFormat="1" applyFont="1" applyFill="1" applyBorder="1" applyAlignment="1" applyProtection="1">
      <alignment horizontal="center"/>
      <protection/>
    </xf>
    <xf numFmtId="178" fontId="3" fillId="0" borderId="26" xfId="48" applyNumberFormat="1" applyFont="1" applyFill="1" applyBorder="1" applyAlignment="1" applyProtection="1">
      <alignment/>
      <protection/>
    </xf>
    <xf numFmtId="178" fontId="3" fillId="33" borderId="43" xfId="48" applyNumberFormat="1" applyFont="1" applyFill="1" applyBorder="1" applyAlignment="1" applyProtection="1">
      <alignment shrinkToFit="1"/>
      <protection locked="0"/>
    </xf>
    <xf numFmtId="178" fontId="3" fillId="33" borderId="43" xfId="48" applyNumberFormat="1" applyFont="1" applyFill="1" applyBorder="1" applyAlignment="1" applyProtection="1">
      <alignment horizontal="center" shrinkToFit="1"/>
      <protection/>
    </xf>
    <xf numFmtId="178" fontId="3" fillId="33" borderId="43" xfId="48" applyNumberFormat="1" applyFont="1" applyFill="1" applyBorder="1" applyAlignment="1" applyProtection="1">
      <alignment shrinkToFit="1"/>
      <protection/>
    </xf>
    <xf numFmtId="178" fontId="3" fillId="0" borderId="44" xfId="48" applyNumberFormat="1" applyFont="1" applyFill="1" applyBorder="1" applyAlignment="1" applyProtection="1">
      <alignment/>
      <protection/>
    </xf>
    <xf numFmtId="178" fontId="3" fillId="0" borderId="45" xfId="48" applyNumberFormat="1" applyFont="1" applyFill="1" applyBorder="1" applyAlignment="1" applyProtection="1">
      <alignment/>
      <protection/>
    </xf>
    <xf numFmtId="178" fontId="3" fillId="0" borderId="36" xfId="48" applyNumberFormat="1" applyFont="1" applyFill="1" applyBorder="1" applyAlignment="1" applyProtection="1">
      <alignment shrinkToFit="1"/>
      <protection locked="0"/>
    </xf>
    <xf numFmtId="178" fontId="3" fillId="0" borderId="36" xfId="48" applyNumberFormat="1" applyFont="1" applyFill="1" applyBorder="1" applyAlignment="1" applyProtection="1">
      <alignment horizontal="center" shrinkToFit="1"/>
      <protection/>
    </xf>
    <xf numFmtId="178" fontId="3" fillId="0" borderId="23" xfId="48" applyNumberFormat="1" applyFont="1" applyFill="1" applyBorder="1" applyAlignment="1" applyProtection="1">
      <alignment shrinkToFit="1"/>
      <protection/>
    </xf>
    <xf numFmtId="178" fontId="3" fillId="0" borderId="24" xfId="48" applyNumberFormat="1" applyFont="1" applyFill="1" applyBorder="1" applyAlignment="1" applyProtection="1">
      <alignment shrinkToFit="1"/>
      <protection locked="0"/>
    </xf>
    <xf numFmtId="178" fontId="6" fillId="0" borderId="25" xfId="48" applyNumberFormat="1" applyFont="1" applyFill="1" applyBorder="1" applyAlignment="1" applyProtection="1">
      <alignment shrinkToFit="1"/>
      <protection/>
    </xf>
    <xf numFmtId="178" fontId="3" fillId="0" borderId="29" xfId="48" applyNumberFormat="1" applyFont="1" applyFill="1" applyBorder="1" applyAlignment="1" applyProtection="1">
      <alignment shrinkToFit="1"/>
      <protection/>
    </xf>
    <xf numFmtId="38" fontId="2" fillId="0" borderId="0" xfId="48" applyFont="1" applyBorder="1" applyAlignment="1" applyProtection="1">
      <alignment horizontal="left"/>
      <protection/>
    </xf>
    <xf numFmtId="213" fontId="3" fillId="33" borderId="23" xfId="48" applyNumberFormat="1" applyFont="1" applyFill="1" applyBorder="1" applyAlignment="1" applyProtection="1">
      <alignment shrinkToFit="1"/>
      <protection locked="0"/>
    </xf>
    <xf numFmtId="49" fontId="3" fillId="0" borderId="46" xfId="48" applyNumberFormat="1" applyFont="1" applyFill="1" applyBorder="1" applyAlignment="1" applyProtection="1">
      <alignment/>
      <protection/>
    </xf>
    <xf numFmtId="178" fontId="3" fillId="0" borderId="14" xfId="48" applyNumberFormat="1" applyFont="1" applyFill="1" applyBorder="1" applyAlignment="1" applyProtection="1">
      <alignment/>
      <protection/>
    </xf>
    <xf numFmtId="178" fontId="3" fillId="0" borderId="14" xfId="48" applyNumberFormat="1" applyFont="1" applyFill="1" applyBorder="1" applyAlignment="1" applyProtection="1">
      <alignment horizontal="left"/>
      <protection/>
    </xf>
    <xf numFmtId="178" fontId="3" fillId="0" borderId="47" xfId="48" applyNumberFormat="1" applyFont="1" applyFill="1" applyBorder="1" applyAlignment="1" applyProtection="1">
      <alignment shrinkToFit="1"/>
      <protection/>
    </xf>
    <xf numFmtId="189" fontId="3" fillId="0" borderId="48" xfId="48" applyNumberFormat="1" applyFont="1" applyFill="1" applyBorder="1" applyAlignment="1" applyProtection="1">
      <alignment shrinkToFit="1"/>
      <protection locked="0"/>
    </xf>
    <xf numFmtId="49" fontId="3" fillId="0" borderId="28" xfId="48" applyNumberFormat="1" applyFont="1" applyFill="1" applyBorder="1" applyAlignment="1" applyProtection="1">
      <alignment/>
      <protection/>
    </xf>
    <xf numFmtId="178" fontId="3" fillId="0" borderId="26" xfId="48" applyNumberFormat="1" applyFont="1" applyFill="1" applyBorder="1" applyAlignment="1" applyProtection="1">
      <alignment/>
      <protection/>
    </xf>
    <xf numFmtId="178" fontId="3" fillId="0" borderId="26" xfId="48" applyNumberFormat="1" applyFont="1" applyFill="1" applyBorder="1" applyAlignment="1" applyProtection="1">
      <alignment horizontal="left"/>
      <protection/>
    </xf>
    <xf numFmtId="178" fontId="3" fillId="0" borderId="26" xfId="48" applyNumberFormat="1" applyFont="1" applyFill="1" applyBorder="1" applyAlignment="1" applyProtection="1">
      <alignment shrinkToFit="1"/>
      <protection/>
    </xf>
    <xf numFmtId="178" fontId="3" fillId="0" borderId="26" xfId="48" applyNumberFormat="1" applyFont="1" applyFill="1" applyBorder="1" applyAlignment="1" applyProtection="1">
      <alignment horizontal="center" shrinkToFit="1"/>
      <protection/>
    </xf>
    <xf numFmtId="178" fontId="3" fillId="0" borderId="49" xfId="48" applyNumberFormat="1" applyFont="1" applyFill="1" applyBorder="1" applyAlignment="1" applyProtection="1">
      <alignment shrinkToFit="1"/>
      <protection/>
    </xf>
    <xf numFmtId="178" fontId="3" fillId="0" borderId="50" xfId="48" applyNumberFormat="1" applyFont="1" applyFill="1" applyBorder="1" applyAlignment="1" applyProtection="1">
      <alignment shrinkToFit="1"/>
      <protection/>
    </xf>
    <xf numFmtId="49" fontId="3" fillId="0" borderId="32" xfId="48" applyNumberFormat="1" applyFont="1" applyFill="1" applyBorder="1" applyAlignment="1" applyProtection="1">
      <alignment/>
      <protection/>
    </xf>
    <xf numFmtId="178" fontId="3" fillId="0" borderId="13" xfId="48" applyNumberFormat="1" applyFont="1" applyFill="1" applyBorder="1" applyAlignment="1" applyProtection="1">
      <alignment/>
      <protection/>
    </xf>
    <xf numFmtId="178" fontId="3" fillId="0" borderId="13" xfId="48" applyNumberFormat="1" applyFont="1" applyFill="1" applyBorder="1" applyAlignment="1" applyProtection="1">
      <alignment horizontal="left"/>
      <protection/>
    </xf>
    <xf numFmtId="178" fontId="3" fillId="0" borderId="13" xfId="48" applyNumberFormat="1" applyFont="1" applyFill="1" applyBorder="1" applyAlignment="1" applyProtection="1">
      <alignment shrinkToFit="1"/>
      <protection/>
    </xf>
    <xf numFmtId="178" fontId="3" fillId="0" borderId="13" xfId="48" applyNumberFormat="1" applyFont="1" applyFill="1" applyBorder="1" applyAlignment="1" applyProtection="1">
      <alignment horizontal="center" shrinkToFit="1"/>
      <protection/>
    </xf>
    <xf numFmtId="178" fontId="3" fillId="0" borderId="22" xfId="48" applyNumberFormat="1" applyFont="1" applyFill="1" applyBorder="1" applyAlignment="1" applyProtection="1">
      <alignment shrinkToFit="1"/>
      <protection/>
    </xf>
    <xf numFmtId="178" fontId="3" fillId="0" borderId="24" xfId="48" applyNumberFormat="1" applyFont="1" applyFill="1" applyBorder="1" applyAlignment="1" applyProtection="1">
      <alignment shrinkToFit="1"/>
      <protection/>
    </xf>
    <xf numFmtId="49" fontId="3" fillId="0" borderId="51" xfId="48" applyNumberFormat="1" applyFont="1" applyFill="1" applyBorder="1" applyAlignment="1" applyProtection="1">
      <alignment/>
      <protection/>
    </xf>
    <xf numFmtId="178" fontId="3" fillId="0" borderId="52" xfId="48" applyNumberFormat="1" applyFont="1" applyFill="1" applyBorder="1" applyAlignment="1" applyProtection="1">
      <alignment/>
      <protection/>
    </xf>
    <xf numFmtId="178" fontId="6" fillId="0" borderId="52" xfId="48" applyNumberFormat="1" applyFont="1" applyFill="1" applyBorder="1" applyAlignment="1" applyProtection="1">
      <alignment horizontal="left"/>
      <protection/>
    </xf>
    <xf numFmtId="178" fontId="3" fillId="0" borderId="52" xfId="48" applyNumberFormat="1" applyFont="1" applyFill="1" applyBorder="1" applyAlignment="1" applyProtection="1">
      <alignment shrinkToFit="1"/>
      <protection/>
    </xf>
    <xf numFmtId="178" fontId="3" fillId="0" borderId="52" xfId="48" applyNumberFormat="1" applyFont="1" applyFill="1" applyBorder="1" applyAlignment="1" applyProtection="1">
      <alignment horizontal="center" shrinkToFit="1"/>
      <protection/>
    </xf>
    <xf numFmtId="178" fontId="3" fillId="0" borderId="53" xfId="48" applyNumberFormat="1" applyFont="1" applyFill="1" applyBorder="1" applyAlignment="1" applyProtection="1">
      <alignment shrinkToFit="1"/>
      <protection/>
    </xf>
    <xf numFmtId="178" fontId="6" fillId="0" borderId="54" xfId="48" applyNumberFormat="1" applyFont="1" applyFill="1" applyBorder="1" applyAlignment="1" applyProtection="1">
      <alignment shrinkToFit="1"/>
      <protection/>
    </xf>
    <xf numFmtId="38" fontId="13" fillId="0" borderId="26" xfId="48" applyFont="1" applyBorder="1" applyAlignment="1">
      <alignment horizontal="distributed" shrinkToFit="1"/>
    </xf>
    <xf numFmtId="38" fontId="10" fillId="0" borderId="0" xfId="48" applyFont="1" applyAlignment="1">
      <alignment vertical="center" shrinkToFit="1"/>
    </xf>
    <xf numFmtId="38" fontId="10" fillId="0" borderId="0" xfId="48" applyFont="1" applyAlignment="1">
      <alignment shrinkToFit="1"/>
    </xf>
    <xf numFmtId="38" fontId="16" fillId="0" borderId="37" xfId="48" applyFont="1" applyBorder="1" applyAlignment="1">
      <alignment horizontal="distributed" shrinkToFit="1"/>
    </xf>
    <xf numFmtId="38" fontId="16" fillId="0" borderId="13" xfId="48" applyFont="1" applyBorder="1" applyAlignment="1">
      <alignment horizontal="distributed" shrinkToFit="1"/>
    </xf>
    <xf numFmtId="38" fontId="18" fillId="0" borderId="26" xfId="48" applyFont="1" applyBorder="1" applyAlignment="1" applyProtection="1">
      <alignment horizontal="center" vertical="center"/>
      <protection locked="0"/>
    </xf>
    <xf numFmtId="38" fontId="14" fillId="0" borderId="26" xfId="48" applyNumberFormat="1" applyFont="1" applyBorder="1" applyAlignment="1">
      <alignment horizontal="right"/>
    </xf>
    <xf numFmtId="212" fontId="8" fillId="0" borderId="0" xfId="48" applyNumberFormat="1" applyFont="1" applyAlignment="1" applyProtection="1">
      <alignment horizontal="right" vertical="center"/>
      <protection locked="0"/>
    </xf>
    <xf numFmtId="38" fontId="8" fillId="0" borderId="27" xfId="48" applyFont="1" applyBorder="1" applyAlignment="1" applyProtection="1">
      <alignment horizontal="left"/>
      <protection locked="0"/>
    </xf>
    <xf numFmtId="38" fontId="9" fillId="0" borderId="0" xfId="48" applyFont="1" applyAlignment="1">
      <alignment horizontal="left" vertical="center" shrinkToFit="1"/>
    </xf>
    <xf numFmtId="38" fontId="5" fillId="0" borderId="26" xfId="48" applyFont="1" applyBorder="1" applyAlignment="1">
      <alignment horizontal="left" vertical="center"/>
    </xf>
    <xf numFmtId="38" fontId="8" fillId="0" borderId="16" xfId="48" applyFont="1" applyBorder="1" applyAlignment="1">
      <alignment horizontal="center" vertical="center"/>
    </xf>
    <xf numFmtId="38" fontId="8" fillId="0" borderId="30" xfId="48" applyFont="1" applyBorder="1" applyAlignment="1">
      <alignment horizontal="center" vertical="center"/>
    </xf>
    <xf numFmtId="38" fontId="10" fillId="0" borderId="37" xfId="48" applyFont="1" applyBorder="1" applyAlignment="1" applyProtection="1">
      <alignment horizontal="center"/>
      <protection locked="0"/>
    </xf>
    <xf numFmtId="38" fontId="10" fillId="0" borderId="13" xfId="48" applyFont="1" applyBorder="1" applyAlignment="1" applyProtection="1">
      <alignment horizontal="center"/>
      <protection locked="0"/>
    </xf>
    <xf numFmtId="38" fontId="2" fillId="0" borderId="41" xfId="48" applyFont="1" applyFill="1" applyBorder="1" applyAlignment="1" applyProtection="1">
      <alignment/>
      <protection/>
    </xf>
    <xf numFmtId="38" fontId="2" fillId="0" borderId="22" xfId="48" applyFont="1" applyFill="1" applyBorder="1" applyAlignment="1" applyProtection="1">
      <alignment/>
      <protection/>
    </xf>
    <xf numFmtId="38" fontId="2" fillId="0" borderId="16" xfId="48" applyFont="1" applyFill="1" applyBorder="1" applyAlignment="1">
      <alignment horizontal="center"/>
    </xf>
    <xf numFmtId="38" fontId="2" fillId="0" borderId="18" xfId="48" applyFont="1" applyFill="1" applyBorder="1" applyAlignment="1">
      <alignment horizontal="center"/>
    </xf>
    <xf numFmtId="38" fontId="2" fillId="0" borderId="55" xfId="48" applyFont="1" applyBorder="1" applyAlignment="1">
      <alignment horizontal="center"/>
    </xf>
    <xf numFmtId="38" fontId="2" fillId="0" borderId="18" xfId="48" applyFont="1" applyBorder="1" applyAlignment="1">
      <alignment horizontal="center"/>
    </xf>
    <xf numFmtId="38" fontId="2" fillId="0" borderId="10" xfId="48" applyFont="1" applyFill="1" applyBorder="1" applyAlignment="1">
      <alignment horizontal="left"/>
    </xf>
    <xf numFmtId="38" fontId="2" fillId="0" borderId="56" xfId="48" applyFont="1" applyFill="1" applyBorder="1" applyAlignment="1">
      <alignment horizontal="left"/>
    </xf>
    <xf numFmtId="38" fontId="2" fillId="0" borderId="57" xfId="48" applyFont="1" applyFill="1" applyBorder="1" applyAlignment="1" applyProtection="1">
      <alignment/>
      <protection/>
    </xf>
    <xf numFmtId="38" fontId="2" fillId="0" borderId="56" xfId="48" applyFont="1" applyFill="1" applyBorder="1" applyAlignment="1" applyProtection="1">
      <alignment/>
      <protection/>
    </xf>
    <xf numFmtId="211" fontId="10" fillId="0" borderId="13" xfId="48" applyNumberFormat="1" applyFont="1" applyBorder="1" applyAlignment="1" applyProtection="1">
      <alignment horizontal="center"/>
      <protection locked="0"/>
    </xf>
    <xf numFmtId="38" fontId="2" fillId="0" borderId="32" xfId="48" applyFont="1" applyFill="1" applyBorder="1" applyAlignment="1">
      <alignment horizontal="left"/>
    </xf>
    <xf numFmtId="38" fontId="2" fillId="0" borderId="22" xfId="48" applyFont="1" applyFill="1" applyBorder="1" applyAlignment="1">
      <alignment horizontal="left"/>
    </xf>
    <xf numFmtId="38" fontId="2" fillId="0" borderId="32" xfId="48" applyFont="1" applyBorder="1" applyAlignment="1">
      <alignment horizontal="left"/>
    </xf>
    <xf numFmtId="38" fontId="2" fillId="0" borderId="22" xfId="48" applyFont="1" applyBorder="1" applyAlignment="1">
      <alignment horizontal="left"/>
    </xf>
    <xf numFmtId="38" fontId="2" fillId="0" borderId="58" xfId="48" applyFont="1" applyFill="1" applyBorder="1" applyAlignment="1" applyProtection="1">
      <alignment/>
      <protection/>
    </xf>
    <xf numFmtId="38" fontId="2" fillId="0" borderId="59" xfId="48" applyFont="1" applyFill="1" applyBorder="1" applyAlignment="1" applyProtection="1">
      <alignment/>
      <protection/>
    </xf>
    <xf numFmtId="38" fontId="2" fillId="0" borderId="32" xfId="48" applyFont="1" applyBorder="1" applyAlignment="1" applyProtection="1">
      <alignment horizontal="left"/>
      <protection/>
    </xf>
    <xf numFmtId="38" fontId="2" fillId="0" borderId="22" xfId="48" applyFont="1" applyBorder="1" applyAlignment="1" applyProtection="1">
      <alignment horizontal="left"/>
      <protection/>
    </xf>
    <xf numFmtId="38" fontId="2" fillId="0" borderId="41" xfId="48" applyFont="1" applyBorder="1" applyAlignment="1" applyProtection="1">
      <alignment/>
      <protection/>
    </xf>
    <xf numFmtId="38" fontId="2" fillId="0" borderId="22" xfId="48" applyFont="1" applyBorder="1" applyAlignment="1" applyProtection="1">
      <alignment/>
      <protection/>
    </xf>
    <xf numFmtId="38" fontId="2" fillId="0" borderId="41" xfId="48" applyFont="1" applyBorder="1" applyAlignment="1">
      <alignment/>
    </xf>
    <xf numFmtId="38" fontId="2" fillId="0" borderId="22" xfId="48" applyFont="1" applyBorder="1" applyAlignment="1">
      <alignment/>
    </xf>
    <xf numFmtId="38" fontId="8" fillId="0" borderId="55" xfId="48" applyFont="1" applyBorder="1" applyAlignment="1">
      <alignment/>
    </xf>
    <xf numFmtId="38" fontId="8" fillId="0" borderId="18" xfId="48" applyFont="1" applyBorder="1" applyAlignment="1">
      <alignment/>
    </xf>
    <xf numFmtId="38" fontId="2" fillId="0" borderId="60" xfId="48" applyFont="1" applyFill="1" applyBorder="1" applyAlignment="1">
      <alignment horizontal="left"/>
    </xf>
    <xf numFmtId="38" fontId="2" fillId="0" borderId="61" xfId="48" applyFont="1" applyFill="1" applyBorder="1" applyAlignment="1">
      <alignment horizontal="left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178" fontId="3" fillId="0" borderId="62" xfId="48" applyNumberFormat="1" applyFont="1" applyFill="1" applyBorder="1" applyAlignment="1" applyProtection="1">
      <alignment horizontal="center" shrinkToFit="1"/>
      <protection/>
    </xf>
    <xf numFmtId="178" fontId="3" fillId="0" borderId="63" xfId="48" applyNumberFormat="1" applyFont="1" applyFill="1" applyBorder="1" applyAlignment="1" applyProtection="1">
      <alignment horizontal="center" shrinkToFit="1"/>
      <protection/>
    </xf>
    <xf numFmtId="178" fontId="3" fillId="0" borderId="61" xfId="48" applyNumberFormat="1" applyFont="1" applyFill="1" applyBorder="1" applyAlignment="1" applyProtection="1">
      <alignment horizontal="center" shrinkToFit="1"/>
      <protection/>
    </xf>
    <xf numFmtId="178" fontId="4" fillId="0" borderId="0" xfId="0" applyNumberFormat="1" applyFont="1" applyAlignment="1" applyProtection="1">
      <alignment horizontal="left" vertical="center" shrinkToFit="1"/>
      <protection/>
    </xf>
    <xf numFmtId="178" fontId="3" fillId="0" borderId="40" xfId="48" applyNumberFormat="1" applyFont="1" applyFill="1" applyBorder="1" applyAlignment="1" applyProtection="1">
      <alignment horizontal="center" shrinkToFit="1"/>
      <protection/>
    </xf>
    <xf numFmtId="178" fontId="3" fillId="0" borderId="44" xfId="48" applyNumberFormat="1" applyFont="1" applyFill="1" applyBorder="1" applyAlignment="1" applyProtection="1">
      <alignment horizontal="center" shrinkToFit="1"/>
      <protection/>
    </xf>
    <xf numFmtId="178" fontId="3" fillId="0" borderId="45" xfId="48" applyNumberFormat="1" applyFont="1" applyFill="1" applyBorder="1" applyAlignment="1" applyProtection="1">
      <alignment horizontal="center" shrinkToFit="1"/>
      <protection/>
    </xf>
    <xf numFmtId="178" fontId="3" fillId="0" borderId="28" xfId="48" applyNumberFormat="1" applyFont="1" applyFill="1" applyBorder="1" applyAlignment="1" applyProtection="1" quotePrefix="1">
      <alignment horizontal="center"/>
      <protection/>
    </xf>
    <xf numFmtId="178" fontId="3" fillId="0" borderId="26" xfId="48" applyNumberFormat="1" applyFont="1" applyFill="1" applyBorder="1" applyAlignment="1" applyProtection="1" quotePrefix="1">
      <alignment horizontal="center"/>
      <protection/>
    </xf>
    <xf numFmtId="178" fontId="3" fillId="0" borderId="49" xfId="48" applyNumberFormat="1" applyFont="1" applyFill="1" applyBorder="1" applyAlignment="1" applyProtection="1" quotePrefix="1">
      <alignment horizontal="center"/>
      <protection/>
    </xf>
    <xf numFmtId="178" fontId="3" fillId="0" borderId="15" xfId="48" applyNumberFormat="1" applyFont="1" applyFill="1" applyBorder="1" applyAlignment="1" applyProtection="1" quotePrefix="1">
      <alignment horizontal="center"/>
      <protection/>
    </xf>
    <xf numFmtId="178" fontId="3" fillId="0" borderId="0" xfId="48" applyNumberFormat="1" applyFont="1" applyFill="1" applyBorder="1" applyAlignment="1" applyProtection="1" quotePrefix="1">
      <alignment horizontal="center"/>
      <protection/>
    </xf>
    <xf numFmtId="178" fontId="3" fillId="0" borderId="64" xfId="48" applyNumberFormat="1" applyFont="1" applyFill="1" applyBorder="1" applyAlignment="1" applyProtection="1" quotePrefix="1">
      <alignment horizontal="center"/>
      <protection/>
    </xf>
    <xf numFmtId="178" fontId="3" fillId="0" borderId="16" xfId="48" applyNumberFormat="1" applyFont="1" applyBorder="1" applyAlignment="1" applyProtection="1">
      <alignment horizontal="center"/>
      <protection/>
    </xf>
    <xf numFmtId="178" fontId="3" fillId="0" borderId="17" xfId="48" applyNumberFormat="1" applyFont="1" applyBorder="1" applyAlignment="1" applyProtection="1">
      <alignment horizontal="center"/>
      <protection/>
    </xf>
    <xf numFmtId="178" fontId="3" fillId="0" borderId="18" xfId="48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Zeros="0" tabSelected="1" zoomScale="90" zoomScaleNormal="90" zoomScaleSheetLayoutView="96" zoomScalePageLayoutView="0" workbookViewId="0" topLeftCell="A1">
      <selection activeCell="B11" sqref="B11:C11"/>
    </sheetView>
  </sheetViews>
  <sheetFormatPr defaultColWidth="9.00390625" defaultRowHeight="13.5"/>
  <cols>
    <col min="1" max="1" width="14.125" style="48" customWidth="1"/>
    <col min="2" max="2" width="33.875" style="48" customWidth="1"/>
    <col min="3" max="3" width="5.50390625" style="48" customWidth="1"/>
    <col min="4" max="5" width="5.75390625" style="48" customWidth="1"/>
    <col min="6" max="6" width="17.625" style="48" customWidth="1"/>
    <col min="7" max="7" width="51.875" style="48" customWidth="1"/>
    <col min="8" max="16384" width="9.00390625" style="48" customWidth="1"/>
  </cols>
  <sheetData>
    <row r="1" spans="1:7" ht="29.25">
      <c r="A1" s="145" t="s">
        <v>93</v>
      </c>
      <c r="B1" s="145"/>
      <c r="C1" s="145"/>
      <c r="D1" s="145"/>
      <c r="E1" s="145"/>
      <c r="F1" s="145"/>
      <c r="G1" s="145"/>
    </row>
    <row r="2" spans="1:7" ht="12" customHeight="1">
      <c r="A2" s="49"/>
      <c r="B2" s="49"/>
      <c r="C2" s="49"/>
      <c r="D2" s="49"/>
      <c r="E2" s="49"/>
      <c r="F2" s="49"/>
      <c r="G2" s="49"/>
    </row>
    <row r="3" spans="3:7" ht="17.25" customHeight="1">
      <c r="C3" s="50"/>
      <c r="D3" s="82"/>
      <c r="E3" s="50"/>
      <c r="F3" s="50"/>
      <c r="G3" s="143" t="s">
        <v>94</v>
      </c>
    </row>
    <row r="4" spans="2:4" ht="10.5" customHeight="1">
      <c r="B4" s="51"/>
      <c r="C4" s="50"/>
      <c r="D4" s="50"/>
    </row>
    <row r="5" spans="1:4" ht="24" thickBot="1">
      <c r="A5" s="136" t="s">
        <v>37</v>
      </c>
      <c r="B5" s="141"/>
      <c r="C5" s="52" t="s">
        <v>38</v>
      </c>
      <c r="D5" s="53"/>
    </row>
    <row r="6" spans="1:7" s="54" customFormat="1" ht="17.25" customHeight="1" thickBot="1">
      <c r="A6" s="137"/>
      <c r="C6" s="55"/>
      <c r="D6" s="55"/>
      <c r="F6" s="146" t="s">
        <v>39</v>
      </c>
      <c r="G6" s="146"/>
    </row>
    <row r="7" spans="1:7" ht="25.5" customHeight="1" thickBot="1">
      <c r="A7" s="136" t="s">
        <v>40</v>
      </c>
      <c r="B7" s="142">
        <f>E30</f>
        <v>0</v>
      </c>
      <c r="C7" s="52" t="s">
        <v>41</v>
      </c>
      <c r="D7" s="53"/>
      <c r="F7" s="147" t="s">
        <v>42</v>
      </c>
      <c r="G7" s="148"/>
    </row>
    <row r="8" spans="1:7" ht="19.5" customHeight="1">
      <c r="A8" s="138"/>
      <c r="B8" s="56" t="s">
        <v>43</v>
      </c>
      <c r="C8" s="50"/>
      <c r="D8" s="50"/>
      <c r="F8" s="57" t="s">
        <v>44</v>
      </c>
      <c r="G8" s="58"/>
    </row>
    <row r="9" spans="1:7" ht="19.5" customHeight="1">
      <c r="A9" s="139" t="s">
        <v>69</v>
      </c>
      <c r="B9" s="149"/>
      <c r="C9" s="149"/>
      <c r="D9" s="59"/>
      <c r="E9" s="59"/>
      <c r="F9" s="57" t="s">
        <v>45</v>
      </c>
      <c r="G9" s="58"/>
    </row>
    <row r="10" spans="1:7" ht="19.5" customHeight="1">
      <c r="A10" s="140" t="s">
        <v>70</v>
      </c>
      <c r="B10" s="150"/>
      <c r="C10" s="150"/>
      <c r="D10" s="59"/>
      <c r="E10" s="59"/>
      <c r="F10" s="57" t="s">
        <v>46</v>
      </c>
      <c r="G10" s="58"/>
    </row>
    <row r="11" spans="1:7" ht="19.5" customHeight="1">
      <c r="A11" s="140" t="s">
        <v>71</v>
      </c>
      <c r="B11" s="150"/>
      <c r="C11" s="150"/>
      <c r="D11" s="59"/>
      <c r="E11" s="59"/>
      <c r="F11" s="57" t="s">
        <v>47</v>
      </c>
      <c r="G11" s="144" t="s">
        <v>95</v>
      </c>
    </row>
    <row r="12" spans="1:7" ht="19.5" customHeight="1">
      <c r="A12" s="140" t="s">
        <v>72</v>
      </c>
      <c r="B12" s="150"/>
      <c r="C12" s="150"/>
      <c r="D12" s="59"/>
      <c r="E12" s="59"/>
      <c r="F12" s="57" t="s">
        <v>48</v>
      </c>
      <c r="G12" s="58"/>
    </row>
    <row r="13" spans="1:7" ht="19.5" customHeight="1" thickBot="1">
      <c r="A13" s="140" t="s">
        <v>73</v>
      </c>
      <c r="B13" s="150"/>
      <c r="C13" s="150"/>
      <c r="D13" s="59"/>
      <c r="E13" s="59"/>
      <c r="F13" s="60" t="s">
        <v>49</v>
      </c>
      <c r="G13" s="61"/>
    </row>
    <row r="14" spans="1:7" ht="19.5" customHeight="1">
      <c r="A14" s="140" t="s">
        <v>74</v>
      </c>
      <c r="B14" s="161"/>
      <c r="C14" s="161"/>
      <c r="D14" s="59"/>
      <c r="E14" s="59"/>
      <c r="F14" s="84"/>
      <c r="G14" s="108"/>
    </row>
    <row r="15" spans="1:7" ht="16.5" customHeight="1">
      <c r="A15" s="83"/>
      <c r="C15" s="50"/>
      <c r="D15" s="50"/>
      <c r="F15" s="85" t="s">
        <v>50</v>
      </c>
      <c r="G15" s="86"/>
    </row>
    <row r="16" spans="3:4" ht="10.5" customHeight="1" thickBot="1">
      <c r="C16" s="50"/>
      <c r="D16" s="50"/>
    </row>
    <row r="17" spans="1:7" ht="21" customHeight="1" thickBot="1">
      <c r="A17" s="153" t="s">
        <v>60</v>
      </c>
      <c r="B17" s="154"/>
      <c r="C17" s="62" t="s">
        <v>0</v>
      </c>
      <c r="D17" s="62" t="s">
        <v>1</v>
      </c>
      <c r="E17" s="155" t="s">
        <v>51</v>
      </c>
      <c r="F17" s="156"/>
      <c r="G17" s="63" t="s">
        <v>52</v>
      </c>
    </row>
    <row r="18" spans="1:7" ht="18" customHeight="1">
      <c r="A18" s="157" t="s">
        <v>80</v>
      </c>
      <c r="B18" s="158"/>
      <c r="C18" s="79">
        <f>IF(E18=0,"",1)</f>
      </c>
      <c r="D18" s="64" t="s">
        <v>2</v>
      </c>
      <c r="E18" s="159">
        <f>+'見積書明細'!H9</f>
        <v>0</v>
      </c>
      <c r="F18" s="160"/>
      <c r="G18" s="65"/>
    </row>
    <row r="19" spans="1:7" ht="18" customHeight="1">
      <c r="A19" s="162" t="s">
        <v>81</v>
      </c>
      <c r="B19" s="163"/>
      <c r="C19" s="68">
        <f aca="true" t="shared" si="0" ref="C19:C24">IF(E19=0,"",1)</f>
      </c>
      <c r="D19" s="69" t="s">
        <v>53</v>
      </c>
      <c r="E19" s="151">
        <f>+'見積書明細'!H16</f>
        <v>0</v>
      </c>
      <c r="F19" s="152"/>
      <c r="G19" s="70"/>
    </row>
    <row r="20" spans="1:7" ht="18" customHeight="1">
      <c r="A20" s="162" t="s">
        <v>82</v>
      </c>
      <c r="B20" s="163"/>
      <c r="C20" s="80">
        <f t="shared" si="0"/>
      </c>
      <c r="D20" s="69" t="s">
        <v>53</v>
      </c>
      <c r="E20" s="151">
        <f>+'見積書明細'!H24</f>
        <v>0</v>
      </c>
      <c r="F20" s="152"/>
      <c r="G20" s="70"/>
    </row>
    <row r="21" spans="1:7" ht="18" customHeight="1">
      <c r="A21" s="162" t="s">
        <v>78</v>
      </c>
      <c r="B21" s="163"/>
      <c r="C21" s="68">
        <f t="shared" si="0"/>
      </c>
      <c r="D21" s="69" t="s">
        <v>53</v>
      </c>
      <c r="E21" s="151">
        <f>+'見積書明細'!H28</f>
        <v>0</v>
      </c>
      <c r="F21" s="152"/>
      <c r="G21" s="70"/>
    </row>
    <row r="22" spans="1:7" ht="18" customHeight="1">
      <c r="A22" s="162" t="s">
        <v>61</v>
      </c>
      <c r="B22" s="163"/>
      <c r="C22" s="80">
        <f t="shared" si="0"/>
      </c>
      <c r="D22" s="69" t="s">
        <v>53</v>
      </c>
      <c r="E22" s="151">
        <f>+'見積書明細'!H29</f>
        <v>0</v>
      </c>
      <c r="F22" s="152"/>
      <c r="G22" s="70"/>
    </row>
    <row r="23" spans="1:7" ht="18" customHeight="1">
      <c r="A23" s="66" t="s">
        <v>62</v>
      </c>
      <c r="B23" s="67"/>
      <c r="C23" s="68">
        <f t="shared" si="0"/>
      </c>
      <c r="D23" s="69" t="s">
        <v>53</v>
      </c>
      <c r="E23" s="151">
        <f>+'見積書明細'!H30</f>
        <v>0</v>
      </c>
      <c r="F23" s="152"/>
      <c r="G23" s="70"/>
    </row>
    <row r="24" spans="1:7" ht="18" customHeight="1">
      <c r="A24" s="164" t="s">
        <v>63</v>
      </c>
      <c r="B24" s="165"/>
      <c r="C24" s="80">
        <f t="shared" si="0"/>
      </c>
      <c r="D24" s="71" t="s">
        <v>53</v>
      </c>
      <c r="E24" s="166">
        <f>+'見積書明細'!H31</f>
        <v>0</v>
      </c>
      <c r="F24" s="167"/>
      <c r="G24" s="70"/>
    </row>
    <row r="25" spans="1:7" ht="18" customHeight="1">
      <c r="A25" s="168"/>
      <c r="B25" s="169"/>
      <c r="C25" s="72"/>
      <c r="D25" s="72"/>
      <c r="E25" s="170"/>
      <c r="F25" s="171"/>
      <c r="G25" s="70"/>
    </row>
    <row r="26" spans="1:7" ht="18" customHeight="1">
      <c r="A26" s="73" t="s">
        <v>54</v>
      </c>
      <c r="B26" s="74"/>
      <c r="C26" s="71"/>
      <c r="D26" s="71"/>
      <c r="E26" s="166">
        <f>+'見積書明細'!H32</f>
        <v>0</v>
      </c>
      <c r="F26" s="167"/>
      <c r="G26" s="70"/>
    </row>
    <row r="27" spans="1:7" ht="18" customHeight="1">
      <c r="A27" s="164" t="s">
        <v>79</v>
      </c>
      <c r="B27" s="165"/>
      <c r="C27" s="71"/>
      <c r="D27" s="71"/>
      <c r="E27" s="172">
        <f>+'見積書明細'!H33</f>
        <v>0</v>
      </c>
      <c r="F27" s="173"/>
      <c r="G27" s="70"/>
    </row>
    <row r="28" spans="1:7" ht="18" customHeight="1">
      <c r="A28" s="78" t="s">
        <v>55</v>
      </c>
      <c r="B28" s="74"/>
      <c r="C28" s="71"/>
      <c r="D28" s="71"/>
      <c r="E28" s="172">
        <f>+'見積書明細'!H34</f>
        <v>0</v>
      </c>
      <c r="F28" s="173"/>
      <c r="G28" s="81"/>
    </row>
    <row r="29" spans="1:7" ht="18" customHeight="1" thickBot="1">
      <c r="A29" s="176" t="s">
        <v>75</v>
      </c>
      <c r="B29" s="177"/>
      <c r="C29" s="80">
        <f>IF(E29=0,"",1)</f>
      </c>
      <c r="D29" s="75" t="s">
        <v>2</v>
      </c>
      <c r="E29" s="151">
        <f>+'見積書明細'!H27</f>
        <v>0</v>
      </c>
      <c r="F29" s="152"/>
      <c r="G29" s="77"/>
    </row>
    <row r="30" spans="1:7" ht="25.5" customHeight="1" thickBot="1">
      <c r="A30" s="178" t="s">
        <v>64</v>
      </c>
      <c r="B30" s="179"/>
      <c r="C30" s="179"/>
      <c r="D30" s="180"/>
      <c r="E30" s="174">
        <f>+'見積書明細'!H36</f>
        <v>0</v>
      </c>
      <c r="F30" s="175"/>
      <c r="G30" s="76"/>
    </row>
  </sheetData>
  <sheetProtection sheet="1" selectLockedCells="1"/>
  <mergeCells count="34">
    <mergeCell ref="E27:F27"/>
    <mergeCell ref="E28:F28"/>
    <mergeCell ref="E30:F30"/>
    <mergeCell ref="A29:B29"/>
    <mergeCell ref="A27:B27"/>
    <mergeCell ref="A30:D30"/>
    <mergeCell ref="E23:F23"/>
    <mergeCell ref="A24:B24"/>
    <mergeCell ref="E24:F24"/>
    <mergeCell ref="A25:B25"/>
    <mergeCell ref="E25:F25"/>
    <mergeCell ref="E26:F26"/>
    <mergeCell ref="A20:B20"/>
    <mergeCell ref="E20:F20"/>
    <mergeCell ref="A21:B21"/>
    <mergeCell ref="E21:F21"/>
    <mergeCell ref="A22:B22"/>
    <mergeCell ref="E22:F22"/>
    <mergeCell ref="E17:F17"/>
    <mergeCell ref="A18:B18"/>
    <mergeCell ref="E18:F18"/>
    <mergeCell ref="B14:C14"/>
    <mergeCell ref="A19:B19"/>
    <mergeCell ref="E19:F19"/>
    <mergeCell ref="A1:G1"/>
    <mergeCell ref="F6:G6"/>
    <mergeCell ref="F7:G7"/>
    <mergeCell ref="B9:C9"/>
    <mergeCell ref="B10:C10"/>
    <mergeCell ref="E29:F29"/>
    <mergeCell ref="B11:C11"/>
    <mergeCell ref="B12:C12"/>
    <mergeCell ref="B13:C13"/>
    <mergeCell ref="A17:B17"/>
  </mergeCells>
  <printOptions horizontalCentered="1" verticalCentered="1"/>
  <pageMargins left="0.1968503937007874" right="0.1968503937007874" top="0.5905511811023623" bottom="0.1968503937007874" header="0.1968503937007874" footer="0.1968503937007874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showZeros="0" zoomScaleSheetLayoutView="100" zoomScalePageLayoutView="0" workbookViewId="0" topLeftCell="A1">
      <selection activeCell="H23" sqref="H23"/>
    </sheetView>
  </sheetViews>
  <sheetFormatPr defaultColWidth="9.00390625" defaultRowHeight="18.75" customHeight="1"/>
  <cols>
    <col min="1" max="1" width="6.50390625" style="1" bestFit="1" customWidth="1"/>
    <col min="2" max="2" width="2.50390625" style="2" customWidth="1"/>
    <col min="3" max="3" width="20.375" style="2" customWidth="1"/>
    <col min="4" max="4" width="48.625" style="3" customWidth="1"/>
    <col min="5" max="5" width="10.25390625" style="15" customWidth="1"/>
    <col min="6" max="6" width="6.50390625" style="32" bestFit="1" customWidth="1"/>
    <col min="7" max="7" width="18.125" style="15" customWidth="1"/>
    <col min="8" max="8" width="29.375" style="33" customWidth="1"/>
    <col min="9" max="16384" width="9.00390625" style="2" customWidth="1"/>
  </cols>
  <sheetData>
    <row r="1" spans="2:8" ht="24.75" customHeight="1" thickBot="1">
      <c r="B1" s="184" t="str">
        <f>"精密油面計工事"&amp;"　　　"&amp;'見積書表紙'!B5&amp;"　　　"</f>
        <v>精密油面計工事　　　　　　</v>
      </c>
      <c r="C1" s="184"/>
      <c r="D1" s="184"/>
      <c r="E1" s="184"/>
      <c r="F1" s="184"/>
      <c r="G1" s="184"/>
      <c r="H1" s="184"/>
    </row>
    <row r="2" spans="1:8" s="3" customFormat="1" ht="18.75" customHeight="1" thickBot="1">
      <c r="A2" s="194" t="s">
        <v>7</v>
      </c>
      <c r="B2" s="195"/>
      <c r="C2" s="195"/>
      <c r="D2" s="196"/>
      <c r="E2" s="19" t="s">
        <v>0</v>
      </c>
      <c r="F2" s="19" t="s">
        <v>1</v>
      </c>
      <c r="G2" s="19" t="s">
        <v>3</v>
      </c>
      <c r="H2" s="20" t="s">
        <v>4</v>
      </c>
    </row>
    <row r="3" spans="1:8" ht="18.75" customHeight="1">
      <c r="A3" s="4" t="s">
        <v>6</v>
      </c>
      <c r="B3" s="5" t="s">
        <v>83</v>
      </c>
      <c r="C3" s="5"/>
      <c r="D3" s="5"/>
      <c r="E3" s="21"/>
      <c r="F3" s="22"/>
      <c r="G3" s="21"/>
      <c r="H3" s="47"/>
    </row>
    <row r="4" spans="1:8" ht="18.75" customHeight="1">
      <c r="A4" s="6"/>
      <c r="B4" s="7"/>
      <c r="C4" s="35" t="s">
        <v>8</v>
      </c>
      <c r="D4" s="36"/>
      <c r="E4" s="37"/>
      <c r="F4" s="38" t="s">
        <v>9</v>
      </c>
      <c r="G4" s="39">
        <f>IF(H4=0,"",ROUNDDOWN(H4/E4,0))</f>
      </c>
      <c r="H4" s="40"/>
    </row>
    <row r="5" spans="1:8" ht="18.75" customHeight="1">
      <c r="A5" s="6"/>
      <c r="B5" s="7"/>
      <c r="C5" s="35" t="s">
        <v>86</v>
      </c>
      <c r="D5" s="36"/>
      <c r="E5" s="37"/>
      <c r="F5" s="38" t="s">
        <v>10</v>
      </c>
      <c r="G5" s="39">
        <f>IF(H5=0,"",ROUNDDOWN(H5/E5,0))</f>
      </c>
      <c r="H5" s="40"/>
    </row>
    <row r="6" spans="1:8" ht="18.75" customHeight="1">
      <c r="A6" s="6"/>
      <c r="B6" s="7"/>
      <c r="C6" s="35" t="s">
        <v>87</v>
      </c>
      <c r="D6" s="36"/>
      <c r="E6" s="37"/>
      <c r="F6" s="38" t="s">
        <v>10</v>
      </c>
      <c r="G6" s="39">
        <f>IF(H6=0,"",ROUNDDOWN(H6/E6,0))</f>
      </c>
      <c r="H6" s="40"/>
    </row>
    <row r="7" spans="1:8" ht="18.75" customHeight="1">
      <c r="A7" s="6"/>
      <c r="B7" s="7"/>
      <c r="C7" s="35" t="s">
        <v>91</v>
      </c>
      <c r="D7" s="36"/>
      <c r="E7" s="37"/>
      <c r="F7" s="38" t="s">
        <v>2</v>
      </c>
      <c r="G7" s="39">
        <f>IF(H7=0,"",ROUNDDOWN(H7/E7,0))</f>
      </c>
      <c r="H7" s="40"/>
    </row>
    <row r="8" spans="1:8" ht="18.75" customHeight="1">
      <c r="A8" s="6"/>
      <c r="B8" s="7"/>
      <c r="C8" s="35" t="s">
        <v>92</v>
      </c>
      <c r="D8" s="36"/>
      <c r="E8" s="37"/>
      <c r="F8" s="38" t="s">
        <v>2</v>
      </c>
      <c r="G8" s="39">
        <f>IF(H8=0,"",ROUNDDOWN(H8/E8,0))</f>
      </c>
      <c r="H8" s="40"/>
    </row>
    <row r="9" spans="1:8" ht="18.75" customHeight="1" thickBot="1">
      <c r="A9" s="188"/>
      <c r="B9" s="189"/>
      <c r="C9" s="189"/>
      <c r="D9" s="190"/>
      <c r="E9" s="181" t="s">
        <v>15</v>
      </c>
      <c r="F9" s="182"/>
      <c r="G9" s="183"/>
      <c r="H9" s="23">
        <f>SUM(H4:H8)</f>
        <v>0</v>
      </c>
    </row>
    <row r="10" spans="1:8" ht="18.75" customHeight="1">
      <c r="A10" s="4" t="s">
        <v>16</v>
      </c>
      <c r="B10" s="8" t="s">
        <v>84</v>
      </c>
      <c r="C10" s="8"/>
      <c r="D10" s="8"/>
      <c r="E10" s="24"/>
      <c r="F10" s="25"/>
      <c r="G10" s="24"/>
      <c r="H10" s="47"/>
    </row>
    <row r="11" spans="1:8" ht="18.75" customHeight="1">
      <c r="A11" s="6"/>
      <c r="B11" s="7"/>
      <c r="C11" s="35" t="s">
        <v>11</v>
      </c>
      <c r="D11" s="36" t="s">
        <v>32</v>
      </c>
      <c r="E11" s="109"/>
      <c r="F11" s="38" t="s">
        <v>22</v>
      </c>
      <c r="G11" s="39">
        <f>IF(H11=0,"",ROUNDDOWN(H11/E11,0))</f>
      </c>
      <c r="H11" s="40"/>
    </row>
    <row r="12" spans="1:8" ht="18.75" customHeight="1">
      <c r="A12" s="6"/>
      <c r="B12" s="7"/>
      <c r="C12" s="35" t="s">
        <v>28</v>
      </c>
      <c r="D12" s="36" t="s">
        <v>29</v>
      </c>
      <c r="E12" s="109"/>
      <c r="F12" s="38" t="s">
        <v>22</v>
      </c>
      <c r="G12" s="39">
        <f>IF(H12=0,"",ROUNDDOWN(H12/E12,0))</f>
      </c>
      <c r="H12" s="40"/>
    </row>
    <row r="13" spans="1:8" ht="18.75" customHeight="1">
      <c r="A13" s="6"/>
      <c r="B13" s="7"/>
      <c r="C13" s="35" t="s">
        <v>30</v>
      </c>
      <c r="D13" s="36" t="s">
        <v>31</v>
      </c>
      <c r="E13" s="109"/>
      <c r="F13" s="38" t="s">
        <v>23</v>
      </c>
      <c r="G13" s="39">
        <f>IF(H13=0,"",ROUNDDOWN(H13/E13,0))</f>
      </c>
      <c r="H13" s="40"/>
    </row>
    <row r="14" spans="1:8" ht="18.75" customHeight="1">
      <c r="A14" s="6"/>
      <c r="B14" s="7"/>
      <c r="C14" s="35" t="s">
        <v>27</v>
      </c>
      <c r="D14" s="36"/>
      <c r="E14" s="41"/>
      <c r="F14" s="38" t="s">
        <v>9</v>
      </c>
      <c r="G14" s="39">
        <f>IF(H14=0,"",ROUNDDOWN(H14/E14,0))</f>
      </c>
      <c r="H14" s="40"/>
    </row>
    <row r="15" spans="1:8" ht="18.75" customHeight="1">
      <c r="A15" s="6"/>
      <c r="B15" s="7"/>
      <c r="C15" s="35" t="s">
        <v>36</v>
      </c>
      <c r="D15" s="36"/>
      <c r="E15" s="41"/>
      <c r="F15" s="38" t="s">
        <v>2</v>
      </c>
      <c r="G15" s="39">
        <f>IF(H15=0,"",ROUNDDOWN(H15/E15,0))</f>
      </c>
      <c r="H15" s="40"/>
    </row>
    <row r="16" spans="1:8" ht="18.75" customHeight="1" thickBot="1">
      <c r="A16" s="188"/>
      <c r="B16" s="189"/>
      <c r="C16" s="189"/>
      <c r="D16" s="190"/>
      <c r="E16" s="181" t="s">
        <v>15</v>
      </c>
      <c r="F16" s="182"/>
      <c r="G16" s="183"/>
      <c r="H16" s="23">
        <f>SUM(H11:H15)</f>
        <v>0</v>
      </c>
    </row>
    <row r="17" spans="1:8" ht="18.75" customHeight="1">
      <c r="A17" s="9" t="s">
        <v>17</v>
      </c>
      <c r="B17" s="10" t="s">
        <v>85</v>
      </c>
      <c r="C17" s="10"/>
      <c r="D17" s="10"/>
      <c r="E17" s="26"/>
      <c r="F17" s="27"/>
      <c r="G17" s="26"/>
      <c r="H17" s="47"/>
    </row>
    <row r="18" spans="1:8" ht="18.75" customHeight="1">
      <c r="A18" s="6"/>
      <c r="B18" s="7"/>
      <c r="C18" s="35" t="s">
        <v>12</v>
      </c>
      <c r="D18" s="36"/>
      <c r="E18" s="41"/>
      <c r="F18" s="38" t="s">
        <v>9</v>
      </c>
      <c r="G18" s="39">
        <f aca="true" t="shared" si="0" ref="G18:G23">IF(H18=0,"",ROUNDDOWN(H18/E18,0))</f>
      </c>
      <c r="H18" s="40"/>
    </row>
    <row r="19" spans="1:8" ht="18.75" customHeight="1">
      <c r="A19" s="6"/>
      <c r="B19" s="7"/>
      <c r="C19" s="35" t="s">
        <v>89</v>
      </c>
      <c r="D19" s="36"/>
      <c r="E19" s="41"/>
      <c r="F19" s="38" t="s">
        <v>9</v>
      </c>
      <c r="G19" s="39">
        <f t="shared" si="0"/>
      </c>
      <c r="H19" s="40"/>
    </row>
    <row r="20" spans="1:8" ht="18.75" customHeight="1">
      <c r="A20" s="6"/>
      <c r="B20" s="7"/>
      <c r="C20" s="35" t="s">
        <v>90</v>
      </c>
      <c r="D20" s="36"/>
      <c r="E20" s="41"/>
      <c r="F20" s="38" t="s">
        <v>9</v>
      </c>
      <c r="G20" s="39">
        <f t="shared" si="0"/>
      </c>
      <c r="H20" s="40"/>
    </row>
    <row r="21" spans="1:8" ht="18.75" customHeight="1">
      <c r="A21" s="6"/>
      <c r="B21" s="7"/>
      <c r="C21" s="35" t="s">
        <v>13</v>
      </c>
      <c r="D21" s="36"/>
      <c r="E21" s="41"/>
      <c r="F21" s="38" t="s">
        <v>2</v>
      </c>
      <c r="G21" s="39">
        <f t="shared" si="0"/>
      </c>
      <c r="H21" s="40"/>
    </row>
    <row r="22" spans="1:8" ht="18.75" customHeight="1">
      <c r="A22" s="6"/>
      <c r="B22" s="7"/>
      <c r="C22" s="35" t="s">
        <v>24</v>
      </c>
      <c r="D22" s="36" t="s">
        <v>33</v>
      </c>
      <c r="E22" s="41"/>
      <c r="F22" s="38" t="s">
        <v>22</v>
      </c>
      <c r="G22" s="39">
        <f t="shared" si="0"/>
      </c>
      <c r="H22" s="40"/>
    </row>
    <row r="23" spans="1:8" ht="18.75" customHeight="1">
      <c r="A23" s="6"/>
      <c r="B23" s="7"/>
      <c r="C23" s="42" t="s">
        <v>34</v>
      </c>
      <c r="D23" s="43" t="s">
        <v>35</v>
      </c>
      <c r="E23" s="41"/>
      <c r="F23" s="38" t="s">
        <v>88</v>
      </c>
      <c r="G23" s="39">
        <f t="shared" si="0"/>
      </c>
      <c r="H23" s="40"/>
    </row>
    <row r="24" spans="1:8" ht="18.75" customHeight="1" thickBot="1">
      <c r="A24" s="191"/>
      <c r="B24" s="192"/>
      <c r="C24" s="192"/>
      <c r="D24" s="193"/>
      <c r="E24" s="185" t="s">
        <v>15</v>
      </c>
      <c r="F24" s="186"/>
      <c r="G24" s="187"/>
      <c r="H24" s="94">
        <f>SUM(H18:H23)</f>
        <v>0</v>
      </c>
    </row>
    <row r="25" spans="1:8" ht="18.75" customHeight="1">
      <c r="A25" s="9" t="s">
        <v>18</v>
      </c>
      <c r="B25" s="5" t="s">
        <v>77</v>
      </c>
      <c r="C25" s="5"/>
      <c r="D25" s="5"/>
      <c r="E25" s="21"/>
      <c r="F25" s="22"/>
      <c r="G25" s="21"/>
      <c r="H25" s="106"/>
    </row>
    <row r="26" spans="1:8" ht="18.75" customHeight="1">
      <c r="A26" s="11"/>
      <c r="B26" s="92"/>
      <c r="C26" s="100" t="s">
        <v>67</v>
      </c>
      <c r="D26" s="101"/>
      <c r="E26" s="102"/>
      <c r="F26" s="103" t="s">
        <v>2</v>
      </c>
      <c r="G26" s="104">
        <f>IF(H26=0,"",ROUNDDOWN(H26/E26,0))</f>
      </c>
      <c r="H26" s="105"/>
    </row>
    <row r="27" spans="1:8" ht="18.75" customHeight="1">
      <c r="A27" s="11"/>
      <c r="B27" s="93"/>
      <c r="C27" s="91" t="s">
        <v>68</v>
      </c>
      <c r="D27" s="36"/>
      <c r="E27" s="87"/>
      <c r="F27" s="88" t="s">
        <v>26</v>
      </c>
      <c r="G27" s="89">
        <f>IF(H27=0,"",ROUNDDOWN(H27/E27,0))</f>
      </c>
      <c r="H27" s="90"/>
    </row>
    <row r="28" spans="1:8" ht="18.75" customHeight="1" thickBot="1">
      <c r="A28" s="95"/>
      <c r="B28" s="96"/>
      <c r="C28" s="96"/>
      <c r="D28" s="96"/>
      <c r="E28" s="181" t="s">
        <v>66</v>
      </c>
      <c r="F28" s="182"/>
      <c r="G28" s="183"/>
      <c r="H28" s="107">
        <f>H26</f>
        <v>0</v>
      </c>
    </row>
    <row r="29" spans="1:8" ht="18.75" customHeight="1" thickBot="1">
      <c r="A29" s="12" t="s">
        <v>19</v>
      </c>
      <c r="B29" s="44" t="s">
        <v>14</v>
      </c>
      <c r="C29" s="44"/>
      <c r="D29" s="45"/>
      <c r="E29" s="97"/>
      <c r="F29" s="98" t="s">
        <v>2</v>
      </c>
      <c r="G29" s="99">
        <f>IF(H29=0,"",ROUNDDOWN(H29/E29,0))</f>
      </c>
      <c r="H29" s="46"/>
    </row>
    <row r="30" spans="1:8" ht="18.75" customHeight="1" thickBot="1">
      <c r="A30" s="12" t="s">
        <v>20</v>
      </c>
      <c r="B30" s="13" t="s">
        <v>25</v>
      </c>
      <c r="C30" s="13"/>
      <c r="D30" s="14"/>
      <c r="E30" s="28"/>
      <c r="F30" s="29" t="s">
        <v>2</v>
      </c>
      <c r="G30" s="30">
        <f>IF(H30=0,"",ROUNDDOWN(H30/E30,0))</f>
      </c>
      <c r="H30" s="31"/>
    </row>
    <row r="31" spans="1:8" ht="18.75" customHeight="1" thickBot="1">
      <c r="A31" s="12" t="s">
        <v>65</v>
      </c>
      <c r="B31" s="13" t="s">
        <v>5</v>
      </c>
      <c r="C31" s="13"/>
      <c r="D31" s="14"/>
      <c r="E31" s="28"/>
      <c r="F31" s="29" t="s">
        <v>21</v>
      </c>
      <c r="G31" s="30">
        <f>IF(H31=0,"",ROUNDDOWN(H31/E31,0))</f>
      </c>
      <c r="H31" s="31"/>
    </row>
    <row r="32" spans="1:8" ht="25.5" customHeight="1">
      <c r="A32" s="110"/>
      <c r="B32" s="111"/>
      <c r="C32" s="111"/>
      <c r="D32" s="112" t="s">
        <v>56</v>
      </c>
      <c r="E32" s="24"/>
      <c r="F32" s="25"/>
      <c r="G32" s="113"/>
      <c r="H32" s="114"/>
    </row>
    <row r="33" spans="1:8" ht="25.5" customHeight="1">
      <c r="A33" s="122"/>
      <c r="B33" s="123"/>
      <c r="C33" s="123"/>
      <c r="D33" s="124" t="s">
        <v>57</v>
      </c>
      <c r="E33" s="125"/>
      <c r="F33" s="126"/>
      <c r="G33" s="127"/>
      <c r="H33" s="128">
        <f>SUM(H9,H16,H24,H28,H29,H30,H31)-SUM(H32)</f>
        <v>0</v>
      </c>
    </row>
    <row r="34" spans="1:8" ht="25.5" customHeight="1">
      <c r="A34" s="122"/>
      <c r="B34" s="123"/>
      <c r="C34" s="123"/>
      <c r="D34" s="124" t="s">
        <v>58</v>
      </c>
      <c r="E34" s="125"/>
      <c r="F34" s="126"/>
      <c r="G34" s="127"/>
      <c r="H34" s="128">
        <f>ROUNDDOWN(H33*10%,0)</f>
        <v>0</v>
      </c>
    </row>
    <row r="35" spans="1:8" ht="25.5" customHeight="1" thickBot="1">
      <c r="A35" s="129"/>
      <c r="B35" s="130"/>
      <c r="C35" s="130"/>
      <c r="D35" s="131" t="s">
        <v>76</v>
      </c>
      <c r="E35" s="132"/>
      <c r="F35" s="133"/>
      <c r="G35" s="134"/>
      <c r="H35" s="135">
        <f>H27</f>
        <v>0</v>
      </c>
    </row>
    <row r="36" spans="1:8" ht="25.5" customHeight="1" thickBot="1" thickTop="1">
      <c r="A36" s="115"/>
      <c r="B36" s="116"/>
      <c r="C36" s="116"/>
      <c r="D36" s="117" t="s">
        <v>59</v>
      </c>
      <c r="E36" s="118"/>
      <c r="F36" s="119"/>
      <c r="G36" s="120"/>
      <c r="H36" s="121">
        <f>SUM(H33:H35)</f>
        <v>0</v>
      </c>
    </row>
    <row r="37" spans="5:8" ht="18.75" customHeight="1">
      <c r="E37" s="16"/>
      <c r="F37" s="17"/>
      <c r="G37" s="16"/>
      <c r="H37" s="16"/>
    </row>
    <row r="38" spans="5:8" ht="18.75" customHeight="1">
      <c r="E38" s="16"/>
      <c r="F38" s="17"/>
      <c r="G38" s="16"/>
      <c r="H38" s="18"/>
    </row>
    <row r="39" spans="5:8" ht="18.75" customHeight="1">
      <c r="E39" s="16"/>
      <c r="F39" s="17"/>
      <c r="G39" s="16"/>
      <c r="H39" s="18"/>
    </row>
    <row r="40" spans="5:8" ht="18.75" customHeight="1">
      <c r="E40" s="16"/>
      <c r="F40" s="17"/>
      <c r="G40" s="16"/>
      <c r="H40" s="16"/>
    </row>
    <row r="41" spans="5:8" ht="18.75" customHeight="1">
      <c r="E41" s="16"/>
      <c r="F41" s="17"/>
      <c r="G41" s="16"/>
      <c r="H41" s="16"/>
    </row>
    <row r="42" spans="5:8" ht="18.75" customHeight="1">
      <c r="E42" s="16"/>
      <c r="F42" s="34"/>
      <c r="G42" s="16"/>
      <c r="H42" s="16"/>
    </row>
    <row r="43" spans="5:8" ht="18.75" customHeight="1">
      <c r="E43" s="16"/>
      <c r="F43" s="34"/>
      <c r="G43" s="16"/>
      <c r="H43" s="16"/>
    </row>
    <row r="44" spans="5:8" ht="18.75" customHeight="1">
      <c r="E44" s="16"/>
      <c r="F44" s="34"/>
      <c r="G44" s="16"/>
      <c r="H44" s="16"/>
    </row>
    <row r="45" spans="5:8" ht="18.75" customHeight="1">
      <c r="E45" s="16"/>
      <c r="F45" s="17"/>
      <c r="G45" s="16"/>
      <c r="H45" s="16"/>
    </row>
    <row r="48" spans="5:8" ht="18.75" customHeight="1">
      <c r="E48" s="16"/>
      <c r="F48" s="17"/>
      <c r="G48" s="16"/>
      <c r="H48" s="16"/>
    </row>
    <row r="49" spans="5:8" ht="18.75" customHeight="1">
      <c r="E49" s="16"/>
      <c r="F49" s="17"/>
      <c r="G49" s="16"/>
      <c r="H49" s="16"/>
    </row>
    <row r="50" spans="5:8" ht="18.75" customHeight="1">
      <c r="E50" s="16"/>
      <c r="F50" s="17"/>
      <c r="G50" s="16"/>
      <c r="H50" s="16"/>
    </row>
    <row r="51" spans="5:8" ht="18.75" customHeight="1">
      <c r="E51" s="16"/>
      <c r="F51" s="17"/>
      <c r="G51" s="16"/>
      <c r="H51" s="16"/>
    </row>
    <row r="52" spans="5:8" ht="18.75" customHeight="1">
      <c r="E52" s="16"/>
      <c r="F52" s="17"/>
      <c r="G52" s="16"/>
      <c r="H52" s="16"/>
    </row>
    <row r="53" spans="5:8" ht="18.75" customHeight="1">
      <c r="E53" s="16"/>
      <c r="F53" s="17"/>
      <c r="G53" s="16"/>
      <c r="H53" s="16"/>
    </row>
    <row r="54" spans="5:8" ht="18.75" customHeight="1">
      <c r="E54" s="16"/>
      <c r="F54" s="17"/>
      <c r="G54" s="16"/>
      <c r="H54" s="18"/>
    </row>
    <row r="55" spans="5:8" ht="18.75" customHeight="1">
      <c r="E55" s="16"/>
      <c r="F55" s="17"/>
      <c r="G55" s="16"/>
      <c r="H55" s="18"/>
    </row>
    <row r="56" spans="5:8" ht="18.75" customHeight="1">
      <c r="E56" s="16"/>
      <c r="F56" s="17"/>
      <c r="G56" s="16"/>
      <c r="H56" s="16"/>
    </row>
    <row r="57" spans="5:8" ht="18.75" customHeight="1">
      <c r="E57" s="16"/>
      <c r="F57" s="17"/>
      <c r="G57" s="16"/>
      <c r="H57" s="16"/>
    </row>
    <row r="58" spans="5:8" ht="18.75" customHeight="1">
      <c r="E58" s="16"/>
      <c r="F58" s="17"/>
      <c r="G58" s="16"/>
      <c r="H58" s="16"/>
    </row>
    <row r="59" spans="5:8" ht="18.75" customHeight="1">
      <c r="E59" s="16"/>
      <c r="F59" s="17"/>
      <c r="G59" s="16"/>
      <c r="H59" s="16"/>
    </row>
    <row r="60" spans="5:8" ht="18.75" customHeight="1">
      <c r="E60" s="16"/>
      <c r="F60" s="17"/>
      <c r="G60" s="16"/>
      <c r="H60" s="16"/>
    </row>
    <row r="61" spans="5:8" ht="18.75" customHeight="1">
      <c r="E61" s="16"/>
      <c r="F61" s="17"/>
      <c r="G61" s="16"/>
      <c r="H61" s="16"/>
    </row>
    <row r="62" spans="5:8" ht="18.75" customHeight="1">
      <c r="E62" s="16"/>
      <c r="F62" s="17"/>
      <c r="G62" s="16"/>
      <c r="H62" s="18"/>
    </row>
    <row r="63" spans="5:8" ht="18.75" customHeight="1">
      <c r="E63" s="16"/>
      <c r="F63" s="17"/>
      <c r="G63" s="16"/>
      <c r="H63" s="18"/>
    </row>
    <row r="64" spans="5:8" ht="18.75" customHeight="1">
      <c r="E64" s="16"/>
      <c r="F64" s="17"/>
      <c r="G64" s="16"/>
      <c r="H64" s="16"/>
    </row>
    <row r="65" spans="5:8" ht="18.75" customHeight="1">
      <c r="E65" s="16"/>
      <c r="F65" s="17"/>
      <c r="G65" s="16"/>
      <c r="H65" s="16"/>
    </row>
    <row r="66" spans="5:8" ht="18.75" customHeight="1">
      <c r="E66" s="16"/>
      <c r="F66" s="17"/>
      <c r="G66" s="16"/>
      <c r="H66" s="16"/>
    </row>
    <row r="67" spans="5:8" ht="18.75" customHeight="1">
      <c r="E67" s="16"/>
      <c r="F67" s="17"/>
      <c r="G67" s="16"/>
      <c r="H67" s="16"/>
    </row>
    <row r="68" spans="5:8" ht="18.75" customHeight="1">
      <c r="E68" s="16"/>
      <c r="F68" s="17"/>
      <c r="G68" s="16"/>
      <c r="H68" s="16"/>
    </row>
    <row r="69" spans="5:8" ht="18.75" customHeight="1">
      <c r="E69" s="16"/>
      <c r="F69" s="17"/>
      <c r="G69" s="16"/>
      <c r="H69" s="16"/>
    </row>
    <row r="70" spans="5:8" ht="18.75" customHeight="1">
      <c r="E70" s="16"/>
      <c r="F70" s="17"/>
      <c r="G70" s="16"/>
      <c r="H70" s="18"/>
    </row>
    <row r="71" spans="5:8" ht="18.75" customHeight="1">
      <c r="E71" s="16"/>
      <c r="F71" s="17"/>
      <c r="G71" s="16"/>
      <c r="H71" s="18"/>
    </row>
    <row r="72" spans="5:8" ht="18.75" customHeight="1">
      <c r="E72" s="16"/>
      <c r="F72" s="17"/>
      <c r="G72" s="16"/>
      <c r="H72" s="16"/>
    </row>
    <row r="73" spans="5:8" ht="18.75" customHeight="1">
      <c r="E73" s="16"/>
      <c r="F73" s="17"/>
      <c r="G73" s="16"/>
      <c r="H73" s="16"/>
    </row>
    <row r="74" spans="5:8" ht="18.75" customHeight="1">
      <c r="E74" s="16"/>
      <c r="F74" s="17"/>
      <c r="G74" s="16"/>
      <c r="H74" s="16"/>
    </row>
    <row r="75" spans="5:8" ht="18.75" customHeight="1">
      <c r="E75" s="16"/>
      <c r="F75" s="17"/>
      <c r="G75" s="16"/>
      <c r="H75" s="16"/>
    </row>
    <row r="76" spans="5:8" ht="18.75" customHeight="1">
      <c r="E76" s="16"/>
      <c r="F76" s="17"/>
      <c r="G76" s="16"/>
      <c r="H76" s="16"/>
    </row>
    <row r="77" spans="5:8" ht="18.75" customHeight="1">
      <c r="E77" s="16"/>
      <c r="F77" s="17"/>
      <c r="G77" s="16"/>
      <c r="H77" s="16"/>
    </row>
    <row r="78" spans="5:8" ht="18.75" customHeight="1">
      <c r="E78" s="16"/>
      <c r="F78" s="17"/>
      <c r="G78" s="16"/>
      <c r="H78" s="18"/>
    </row>
  </sheetData>
  <sheetProtection sheet="1" selectLockedCells="1"/>
  <mergeCells count="9">
    <mergeCell ref="E28:G28"/>
    <mergeCell ref="B1:H1"/>
    <mergeCell ref="E24:G24"/>
    <mergeCell ref="A16:D16"/>
    <mergeCell ref="A24:D24"/>
    <mergeCell ref="E16:G16"/>
    <mergeCell ref="A2:D2"/>
    <mergeCell ref="A9:D9"/>
    <mergeCell ref="E9:G9"/>
  </mergeCells>
  <printOptions horizontalCentered="1" vertic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scale="80" r:id="rId1"/>
  <headerFooter alignWithMargins="0">
    <oddFooter>&amp;R精密油面計設置工事用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NPA03</cp:lastModifiedBy>
  <cp:lastPrinted>2021-06-07T05:13:55Z</cp:lastPrinted>
  <dcterms:created xsi:type="dcterms:W3CDTF">2005-02-07T02:08:44Z</dcterms:created>
  <dcterms:modified xsi:type="dcterms:W3CDTF">2021-06-07T05:14:00Z</dcterms:modified>
  <cp:category/>
  <cp:version/>
  <cp:contentType/>
  <cp:contentStatus/>
</cp:coreProperties>
</file>